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ukova\Desktop\"/>
    </mc:Choice>
  </mc:AlternateContent>
  <bookViews>
    <workbookView xWindow="0" yWindow="0" windowWidth="20490" windowHeight="7755"/>
  </bookViews>
  <sheets>
    <sheet name="Keyword Matrix" sheetId="1" r:id="rId1"/>
    <sheet name="Content Audit" sheetId="2" r:id="rId2"/>
    <sheet name="Content Gaps" sheetId="3" r:id="rId3"/>
    <sheet name="Keyword Research" sheetId="4" r:id="rId4"/>
    <sheet name="Prune" sheetId="5" r:id="rId5"/>
    <sheet name="Copyscape" sheetId="6" r:id="rId6"/>
    <sheet name="GWT Top Queries" sheetId="7" r:id="rId7"/>
    <sheet name="GWT Top Pages" sheetId="8" r:id="rId8"/>
  </sheets>
  <definedNames>
    <definedName name="AuditSamples">'Content Audit'!$D$515:$I$516</definedName>
    <definedName name="KWRSamples">'Keyword Research'!$A$1:$M$2</definedName>
  </definedNames>
  <calcPr calcId="152511"/>
</workbook>
</file>

<file path=xl/calcChain.xml><?xml version="1.0" encoding="utf-8"?>
<calcChain xmlns="http://schemas.openxmlformats.org/spreadsheetml/2006/main">
  <c r="L8" i="5" l="1"/>
  <c r="L7" i="5"/>
  <c r="L6" i="5"/>
  <c r="L5" i="5"/>
  <c r="L4" i="5"/>
  <c r="L3" i="5"/>
  <c r="L2" i="5"/>
  <c r="A22" i="2"/>
  <c r="A20" i="2"/>
  <c r="A19" i="2"/>
  <c r="A14" i="2"/>
  <c r="A13" i="2"/>
  <c r="A12" i="2"/>
  <c r="A7" i="2"/>
  <c r="A6" i="2"/>
</calcChain>
</file>

<file path=xl/sharedStrings.xml><?xml version="1.0" encoding="utf-8"?>
<sst xmlns="http://schemas.openxmlformats.org/spreadsheetml/2006/main" count="1372" uniqueCount="248">
  <si>
    <t>Copy/Paste the Improve or Leave As-Is URLs from the Content Audit. Set up a Vlookup to pull all other columns based on the URL in this column.</t>
  </si>
  <si>
    <t>Auto-populate from Content Audit tab once the URL is entered into column A.</t>
  </si>
  <si>
    <t>Use the KWR tab to see which pages already rank for which keywords. Typically defalt to an alredy-ranking page when appropriate.</t>
  </si>
  <si>
    <t>Auto-populate from the Content Audit tab if applicable for this audit.</t>
  </si>
  <si>
    <t>Choose the level of content quality/depth/length required to compete. Use best judgement.</t>
  </si>
  <si>
    <t>URL</t>
  </si>
  <si>
    <t>Title</t>
  </si>
  <si>
    <t>Action</t>
  </si>
  <si>
    <t>Primary Keyword</t>
  </si>
  <si>
    <t>Other Keywords</t>
  </si>
  <si>
    <t>Page Tpe</t>
  </si>
  <si>
    <t>Req. Content Level</t>
  </si>
  <si>
    <t>Strategy</t>
  </si>
  <si>
    <t>Meta Description</t>
  </si>
  <si>
    <t>Word Count</t>
  </si>
  <si>
    <t>H1</t>
  </si>
  <si>
    <t>H2</t>
  </si>
  <si>
    <t>http://www.domain.com/blue-widgets</t>
  </si>
  <si>
    <t>Buy Blue Widgets</t>
  </si>
  <si>
    <t>Keep As-Is</t>
  </si>
  <si>
    <t>blue widgets</t>
  </si>
  <si>
    <t>buy blue widgets, compare blue widgets, choosing a blue widget</t>
  </si>
  <si>
    <t>Blog Home</t>
  </si>
  <si>
    <t>Premium</t>
  </si>
  <si>
    <t>Rewrite the content on this page to be more useful. Include the unique value proposition and make the next desired action/step/conversion more apparent. Add header tags or strong tags to call out certain sections using recommended keywords if appropriate.</t>
  </si>
  <si>
    <t>When choosing a blue widget to buy it is important to know what features to look for. This resource has everything you need to know about blue widgets.</t>
  </si>
  <si>
    <t>Compare Blue Widgets</t>
  </si>
  <si>
    <t>How to Choose A Blue Widget</t>
  </si>
  <si>
    <t>http://www.domain.com/red-widgets</t>
  </si>
  <si>
    <t>Best Red Widgets</t>
  </si>
  <si>
    <t>Improve</t>
  </si>
  <si>
    <t>red widgets</t>
  </si>
  <si>
    <t>best red widgets, buy red widgets</t>
  </si>
  <si>
    <t>Topical Landing Page</t>
  </si>
  <si>
    <t>Consider adding a comparison chart for this page.  Add header tags or strong tags to call out certain sections using recommended keywords if appropriate. Improve the meta desc.</t>
  </si>
  <si>
    <t>We have the best blue widgets</t>
  </si>
  <si>
    <t>N/A</t>
  </si>
  <si>
    <t>http://www.domain.com/green-widgets</t>
  </si>
  <si>
    <t>How to Make Green Widgets</t>
  </si>
  <si>
    <t>green widgets</t>
  </si>
  <si>
    <t>how to make green widgets</t>
  </si>
  <si>
    <t>Product/Service</t>
  </si>
  <si>
    <t>Standard</t>
  </si>
  <si>
    <t>Include a DIY video on this page.  Add header tags or strong tags to call out certain sections using recommended keywords if appropriate. Improve the meta desc.</t>
  </si>
  <si>
    <t>Learn how to make a green widget</t>
  </si>
  <si>
    <t>http://www.domain.com/purple-widgets</t>
  </si>
  <si>
    <t>Purple Widgets FTW</t>
  </si>
  <si>
    <t>purple widgets</t>
  </si>
  <si>
    <t>violet widgets</t>
  </si>
  <si>
    <t>Category</t>
  </si>
  <si>
    <t>Purple / Violet widget shoppers are a different breed. They are more visually included than blue widget shoppers. Incorporate better images, and possibly a video demo.  Add header tags or strong tags to call out certain sections using recommended keywords if appropriate. Improve the meta desc.</t>
  </si>
  <si>
    <t>We love purple widgets</t>
  </si>
  <si>
    <t>http://www.domain.com/big-widgets</t>
  </si>
  <si>
    <t>Big Widgets Rule</t>
  </si>
  <si>
    <t>big widgets</t>
  </si>
  <si>
    <t>biger widgets, biggest widgets, large widgets</t>
  </si>
  <si>
    <t>Acillary</t>
  </si>
  <si>
    <t>Basic</t>
  </si>
  <si>
    <t>Incorporate a variety of keywords like big, biggest, giant, large, largest... into the content and provide more feature details.  Add header tags or strong tags to call out certain sections using recommended keywords if appropriate. Improve the meta desc.</t>
  </si>
  <si>
    <t>http://www.domain.com/small-widgets</t>
  </si>
  <si>
    <t>Small Widgets Also Rule</t>
  </si>
  <si>
    <t>small widgets</t>
  </si>
  <si>
    <t>tiny widget, little widget</t>
  </si>
  <si>
    <t>Other</t>
  </si>
  <si>
    <t>Improve the title tag and on-page content to target recommended keywords.  Add header tags or strong tags to call out certain sections using recommended keywords if appropriate. Improve the meta desc.</t>
  </si>
  <si>
    <t>It's not the size of the widget, but how you use it.</t>
  </si>
  <si>
    <t>Source</t>
  </si>
  <si>
    <t>GA Entrances</t>
  </si>
  <si>
    <t>GA Visits</t>
  </si>
  <si>
    <t>GA Avg Time On Page</t>
  </si>
  <si>
    <t>GA Avg Time On Site</t>
  </si>
  <si>
    <t>GA Pageviews Per Visit</t>
  </si>
  <si>
    <t>GA Visit Bounce Rate</t>
  </si>
  <si>
    <t>GA Transaction Revenue</t>
  </si>
  <si>
    <t>Moz Links</t>
  </si>
  <si>
    <t>Moz Page Authority</t>
  </si>
  <si>
    <t>Moz External Equity Links</t>
  </si>
  <si>
    <t>SC Facebook Like</t>
  </si>
  <si>
    <t>SC Facebook Share</t>
  </si>
  <si>
    <t>SC GooglePlusOne</t>
  </si>
  <si>
    <t>SC Twitter</t>
  </si>
  <si>
    <t>SC Pinterest</t>
  </si>
  <si>
    <t>SF Title Pixel Width</t>
  </si>
  <si>
    <t>SF Meta Description Length</t>
  </si>
  <si>
    <t>SF H1-1</t>
  </si>
  <si>
    <t>SF Canonical Link Element</t>
  </si>
  <si>
    <t>http://www.ZZZZZGoogle.com</t>
  </si>
  <si>
    <t>Have Everett update this post with more current changes and consider re-promoting.</t>
  </si>
  <si>
    <t>SF</t>
  </si>
  <si>
    <t>The Increasing Complexity of the Organic SEO Task List for 2012 &amp; 2013</t>
  </si>
  <si>
    <t>The SEO audit task list has tripled in length from even the most thorough lists of a few years ago. Find out what's new in organic SEO tasks.</t>
  </si>
  <si>
    <t>Dealing With The Increasing Complexity and Volume of SEO Tasks</t>
  </si>
  <si>
    <t>What Has Been Added to the SEO Task List Recently</t>
  </si>
  <si>
    <t>Keep As-Is.</t>
  </si>
  <si>
    <t>The Mechanics of On-Page SEO - seOverflow</t>
  </si>
  <si>
    <t>If there is one thing about search engine optimization that you can safely bet on, it's that it will change. I began my SEO career a little later than many</t>
  </si>
  <si>
    <t>The Mechanics of On-Page SEO</t>
  </si>
  <si>
    <t>One Comment on the article</t>
  </si>
  <si>
    <t>Insight: Keyword Navigation in the PPC world - seOverflow</t>
  </si>
  <si>
    <t>Ever want to figure out how clients are navigating the keywords inside your AdWords account until they finally convert? Google announced a new release rece</t>
  </si>
  <si>
    <t>Insight: Keyword Navigation in the PPC world</t>
  </si>
  <si>
    <t>2 Comments on the article</t>
  </si>
  <si>
    <t>Tracking Local Search - SMX Toronto 2011 - seOverflow</t>
  </si>
  <si>
    <t>Thank you to all who attended my presentation on Tracking Local Search at SMX Toronto 2011. Whether you attended or not, I hope you'll enjoy my slide deck</t>
  </si>
  <si>
    <t>Tracking Local Search – SMX Toronto 2011</t>
  </si>
  <si>
    <t>Links From The Presentation</t>
  </si>
  <si>
    <t>Remove</t>
  </si>
  <si>
    <t>Out of date. Remove and allow to 404. Update internal links.</t>
  </si>
  <si>
    <t>Product Review Vendors - 12 Solutions to Fit Your eCommerce SEO Needs</t>
  </si>
  <si>
    <t>We compare several product review solutions from vendors like Bazaarvoice, Pluck and Reevoo. Get product reviews for your eCommerce store.</t>
  </si>
  <si>
    <t>Product Review Vendors – Solutions to Fit Your eCommerce SEO Needs</t>
  </si>
  <si>
    <t>19 Comments on the article</t>
  </si>
  <si>
    <t>How to Fix Duplicate Content for eCommerce SEO</t>
  </si>
  <si>
    <t>The SEO professional's ultimate guide to finding and fixing duplicate content, thin product descriptions and other low quality content on eCommerce websites</t>
  </si>
  <si>
    <t>Thin &amp; Duplicate Content: eCommerce SEO</t>
  </si>
  <si>
    <t>What is Duplicate/Thin Content &amp; Why Does it Matter?</t>
  </si>
  <si>
    <t>Better images and formatting. Ask Alex to review for current relevancy and accuracy.</t>
  </si>
  <si>
    <t>How to Redirect Uppercase URLs to Lowercase URLs Using Htaccess - seOverflow</t>
  </si>
  <si>
    <t>Other than being annoying to geeks like me, there are plenty of reasons why you should redirect uppercase URLs to lowercase. Domain names, such as http://w</t>
  </si>
  <si>
    <t>How to Redirect Uppercase URLs to Lowercase URLs Using Htaccess</t>
  </si>
  <si>
    <t>Arghh! Why Do People Create Uppercase URLs Anyway?</t>
  </si>
  <si>
    <t>Olapic Vs Neon Facet - Social Commerce and SEO - seOverflow</t>
  </si>
  <si>
    <t>We reviewed Olapic and NeonFacet for an eCommerce client. Here are our findings.</t>
  </si>
  <si>
    <t>Olapic Vs Neon Facet – Social Commerce and SEO</t>
  </si>
  <si>
    <t>Consolodate</t>
  </si>
  <si>
    <t>Consolodate content with, and 301 redirect to, /services/search-engine-optimization/link-building/</t>
  </si>
  <si>
    <t>Effective Link Building Service: Outsource Link Building to seOverflow</t>
  </si>
  <si>
    <t>Need an effective link building service? Outsource link building to seOverflow, your strategic SEO partners. Full-service SEO firm.</t>
  </si>
  <si>
    <t>Outsource Link Building</t>
  </si>
  <si>
    <t>How does effective link building work?</t>
  </si>
  <si>
    <t>Remove and allow to 404. Few entrances, no conversions, no links, no social, no authority and above all it is no longer relevant or accurate.</t>
  </si>
  <si>
    <t>Google Places Reporting Tool - seOverflow</t>
  </si>
  <si>
    <t>Anyone managing more than a few locations in a Google Places account, understands the pain of gathering data from Google Places (impressions, clicks, actio</t>
  </si>
  <si>
    <t>Google Places Reporting Tool</t>
  </si>
  <si>
    <t>Content is outdated but it has external links. Remove the page and 301 redirect the URL to http://www.goinflow.com/about-us/careers/</t>
  </si>
  <si>
    <t>Denver SEO Job - seOverflow Is Hiring - seOverflow</t>
  </si>
  <si>
    <t>Looking for an SEO job in Denver, here is a job description for our most recent opening: About seOverflow seOverflow is an interactive marketing firm speci</t>
  </si>
  <si>
    <t>Denver SEO Job – seOverflow Is Hiring</t>
  </si>
  <si>
    <t>About seOverflow</t>
  </si>
  <si>
    <t>Recent PPC Changes - seOverflow</t>
  </si>
  <si>
    <t>As always, the PPC team at seOverflow wants to make sure our clients and potential clients have the most recent and relevant PPC news available. In case yo</t>
  </si>
  <si>
    <t>Recent PPC Changes</t>
  </si>
  <si>
    <t>Why You Should Build NoFollow Links - seOverflow</t>
  </si>
  <si>
    <t>You can visit just about any SEO blog on the web and you'll find a post telling you to avoid building nofollow links to your website, but that's the advice</t>
  </si>
  <si>
    <t>Why You Should Build NoFollow Links</t>
  </si>
  <si>
    <t>42 Comments on the article</t>
  </si>
  <si>
    <t>PPC Reporting Tips</t>
  </si>
  <si>
    <t>Gain a few PPC reporting tips and start looking forward to those monthly reports for clients!</t>
  </si>
  <si>
    <t>PPC Reporting</t>
  </si>
  <si>
    <t>5 Ways to Building and Maintaining Healthy and Happy Relationships with Clients - seOverflow</t>
  </si>
  <si>
    <t>Let’s take a minute to look at 5 basic ways we can help ensure our client’s needs are top priority while working in a way we, SEO professionals, can do what we do best.</t>
  </si>
  <si>
    <t>5 Ways to Building and Maintaining Healthy and Happy Relationships with Clients</t>
  </si>
  <si>
    <t>Update with more modern info if possible. If not, remove, update links and 301 to blog home.</t>
  </si>
  <si>
    <t>Read All Of Your Favorite Websites From One Place - seOverflow</t>
  </si>
  <si>
    <t>Let's learn about RSS feeds! This post is meant more for the less experienced web user, but I've met quite a few advanced people who needed help with this</t>
  </si>
  <si>
    <t>Read All Of Your Favorite Websites From One Place</t>
  </si>
  <si>
    <t>0 Comments on the article</t>
  </si>
  <si>
    <t>Out of date. No external links. Unimportant. Remove and allow to 404.</t>
  </si>
  <si>
    <t>A friendly office bet - seOverflow</t>
  </si>
  <si>
    <t>We've got some die hard football fans in this office. Our beloved teams cover the spectrum, but there are some pockets of Broncos and Patriots fans that ru</t>
  </si>
  <si>
    <t>A friendly office bet</t>
  </si>
  <si>
    <t>Mozcon Cliff Note Style (Trello actually...) - seOverflow</t>
  </si>
  <si>
    <t>MozCon 2013 Takeaways from the staff at seOverflow. We dug it, you dug it, now get with it and start doing some "Real Company Sh%$!"</t>
  </si>
  <si>
    <t>Mozcon Cliff Note Style (Trello actually…)</t>
  </si>
  <si>
    <t>The content is out-of-date, but it is part of our history of doing RCS. Keep on the server, but add noindex,follow meta tag.</t>
  </si>
  <si>
    <t>New Local Search Tool Kit from seOverflow - seOverflow</t>
  </si>
  <si>
    <t>seOverflow has launched a beta test of their new Local Search Tool Kit, which gathers and organizes data you can use for competitive analysis in Google Places. Read more about it here.</t>
  </si>
  <si>
    <t>New Local Search Tool Kit from seOverflow</t>
  </si>
  <si>
    <t>PPC Keyword Planning - Part 1 - seOverflow</t>
  </si>
  <si>
    <t>A keyword bid is a small part of what one pays for a click. Google uses "Ad Rank" as its calculating factor which now contains 3 variables.</t>
  </si>
  <si>
    <t>PPC Keyword Planning – Part 1</t>
  </si>
  <si>
    <t>http://www.goinflow.com/expanding-horizons-ecommerce-content-strategy/</t>
  </si>
  <si>
    <t>Expanding the Horizons of eCommerce Content Strategy.</t>
  </si>
  <si>
    <t>Successful eCommerce websites are those which explore every possible way to educate customers at every point in their journey, from query to purchase.</t>
  </si>
  <si>
    <t>seOverflow Partners with Localeze and Universal Business Listing</t>
  </si>
  <si>
    <t>Proposed URL Path</t>
  </si>
  <si>
    <t>Primary</t>
  </si>
  <si>
    <t>Secondary</t>
  </si>
  <si>
    <t>Tertiary</t>
  </si>
  <si>
    <t>Others</t>
  </si>
  <si>
    <t>Awareness Ladder</t>
  </si>
  <si>
    <t>Notes</t>
  </si>
  <si>
    <t>/choosing-widget/</t>
  </si>
  <si>
    <t>Choosing a Widget</t>
  </si>
  <si>
    <t>How to choose a widget</t>
  </si>
  <si>
    <t>widget choices</t>
  </si>
  <si>
    <t>Levels 2-3</t>
  </si>
  <si>
    <t>Content for shoppers in the middle of a buying cycle. Direct ROI is possible, but the goal should be qualified traffic. We could provide a lead-gen form for a download and this email newsletter co-hort could be nurtured with a couple of value-added auto-responders for the next few months.</t>
  </si>
  <si>
    <t>/how-widgets-work/</t>
  </si>
  <si>
    <t>How Widgets Work</t>
  </si>
  <si>
    <t>how do widgets work</t>
  </si>
  <si>
    <t>Levels 0-1</t>
  </si>
  <si>
    <t>A very early buying cycle piece. Don't expect direct ROI, but this would get your brand in front of future buyers and would likely earn links.</t>
  </si>
  <si>
    <t>/cheap-widgets/</t>
  </si>
  <si>
    <t>Cheapest Widgets</t>
  </si>
  <si>
    <t>cheap widgets</t>
  </si>
  <si>
    <t>widgets on sale</t>
  </si>
  <si>
    <t>widget bargains, discount widgets</t>
  </si>
  <si>
    <t>Levels 3-4</t>
  </si>
  <si>
    <t>They people may be ready to buy. You would be competing with shopping comparison website. Consider PPC retargeting and social ads to followers of "Widget Warehouse". Link from this landing page to your Sales page.</t>
  </si>
  <si>
    <t>/best-widgets/</t>
  </si>
  <si>
    <t>Best Widgets</t>
  </si>
  <si>
    <t>top of the line widgets</t>
  </si>
  <si>
    <t>premium widgets</t>
  </si>
  <si>
    <t>luxury widgets</t>
  </si>
  <si>
    <t>These people may be ready to buy. They are looking for features and unique value propositions for each item. This landing page will feature the best of the best, including detailed information about the features of each widget. It would not work for a "discount widgets" website.</t>
  </si>
  <si>
    <t>/widgets-vs-gadgets/</t>
  </si>
  <si>
    <t>Widgets Vs Gadgets</t>
  </si>
  <si>
    <t>widgets compared to gadgets</t>
  </si>
  <si>
    <t>gadget widget comparison</t>
  </si>
  <si>
    <t>widget comparison chart</t>
  </si>
  <si>
    <t>Levels 1-2</t>
  </si>
  <si>
    <t>A chart comparing the features of widgets vs that of gadgets, with introductory text targeting these terms, which explains the chart.</t>
  </si>
  <si>
    <t>Keyword</t>
  </si>
  <si>
    <t>Position</t>
  </si>
  <si>
    <t>Search Volume</t>
  </si>
  <si>
    <t>CPC</t>
  </si>
  <si>
    <t>Ranking Url</t>
  </si>
  <si>
    <t>GA Transactions</t>
  </si>
  <si>
    <t>Copyscape Risk Score</t>
  </si>
  <si>
    <t>Source URL</t>
  </si>
  <si>
    <t>Source Title</t>
  </si>
  <si>
    <t>Found URL</t>
  </si>
  <si>
    <t>Found Title</t>
  </si>
  <si>
    <t>Relative Risk</t>
  </si>
  <si>
    <t>Snippet</t>
  </si>
  <si>
    <t>View_URL</t>
  </si>
  <si>
    <t>Sleigh Ride at Dusk Cross-Stitch Christmas Stocking Kit</t>
  </si>
  <si>
    <t>http://wwx.SpamSite.com/Scrapers-Suck</t>
  </si>
  <si>
    <t>http://www.copyscape.com/probrowse.php?u=...</t>
  </si>
  <si>
    <t>Cross Stitch Christmas Stocking Kit, Needlepoint, Bearly Christmas Stocking</t>
  </si>
  <si>
    <t>... Christmas Stocking Kit Needlepoint: Bearly Christmas Stocking. ... Product Description: Dimensions Kit. Bold, crisp colors and a great texture are just some of the benefits of needle-pointing with wool. Make a beautiful piece for every room in the house.... Kit includes: full color print on 14 mesh canvas; wool yarn; cotton thread; metallic thread; felt (for stocking back); needle and easy to follow instructions with an alphabet for personalization. Finished size: 16 inches long.</t>
  </si>
  <si>
    <t>Snowman Perch Needlepoint Stocking Kit</t>
  </si>
  <si>
    <t>... Christmas Stocking Kit Needlepoint: Snowman Perch. ... Product Description: A bold combination of red, blue and plaid are used to create this beautiful stocking. The focal point of the stocking is a snowman and three birds.... Kit contains 12 mesh printed canvas, thread, wool yarn, needle, felt for stocking back, and instructions including an alphabet for personalizing. -- Finished Size: 16" long (41cm)... Turnaround time: Christmas Stocking Kits usually ship within 24 hours of your order.</t>
  </si>
  <si>
    <t>Welcome Santa Cross Stitch Christmas Stocking Kit</t>
  </si>
  <si>
    <t>... Lorem Ipsum is simply dummy text of the printing and typesetting industry. Lorem Ipsum has been the industry's standard dummy text ever since the 1500s, when an unknown printer took a galley of type and scrambled it to make a type specimen book. It has survived not only five centuries, but also the leap into electronic typesetting, remaining essentially unchanged. It was popularised in the 1960s with the release of Letraset sheets containing Lorem Ipsum passages, and more recently with desktop publishing software like Aldus PageMaker including versions of Lorem Ipsum.</t>
  </si>
  <si>
    <t>Import the GWT Top Queries report into this tab.</t>
  </si>
  <si>
    <t>Import the GWT Top Pages report into this tab.</t>
  </si>
  <si>
    <t>http://www.seoverflow.com/training/An-Introduction-to-Development-Ready-Website-Design.ppsx</t>
  </si>
  <si>
    <t/>
  </si>
  <si>
    <t>http://www.seoverflow.com/training/seOverflowPresentation.ppt</t>
  </si>
  <si>
    <t>http://www.seoverflow.com/what-we-offer/link-building</t>
  </si>
  <si>
    <t>http://www.seoverflow.com/google-places-reporting-tool</t>
  </si>
  <si>
    <t>http://www.seoverflow.com/denver-seo-job-seoverflow-is-hiring</t>
  </si>
  <si>
    <t>http://www.seoverflow.com/friendly-office-bet</t>
  </si>
  <si>
    <t>http://www.seoverflow.com/new-local-search-tool-kit-from-seoverflow</t>
  </si>
  <si>
    <t>#N/A:blankIndicator:</t>
  </si>
  <si>
    <t>#VALUE!:blankIndicator: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</si>
</sst>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color rgb="FF000000"/>
      <name val="Arial"/>
    </font>
    <font>
      <sz val="10"/>
      <color rgb="FF000000"/>
      <name val="Arial"/>
    </font>
    <font>
      <b/>
      <sz val="10"/>
      <color rgb="FF4A86E8"/>
      <name val="Arial"/>
    </font>
    <font>
      <b/>
      <sz val="10"/>
      <color rgb="FF4A86E8"/>
      <name val="Arial"/>
    </font>
    <font>
      <b/>
      <sz val="10"/>
      <color rgb="FF000000"/>
      <name val="Arial"/>
    </font>
    <font>
      <b/>
      <sz val="10"/>
      <color rgb="FF000000"/>
      <name val="Arial"/>
    </font>
    <font>
      <sz val="10"/>
      <color rgb="FF000000"/>
      <name val="Arial"/>
    </font>
    <font>
      <sz val="10"/>
      <color rgb="FF000000"/>
      <name val="Arial"/>
    </font>
    <font>
      <b/>
      <sz val="10"/>
      <color rgb="FF000000"/>
      <name val="Arial"/>
    </font>
    <font>
      <b/>
      <sz val="10"/>
      <color rgb="FF4A86E8"/>
      <name val="Arial"/>
    </font>
    <font>
      <u/>
      <sz val="10"/>
      <color rgb="FF0000FF"/>
      <name val="Arial"/>
    </font>
    <font>
      <b/>
      <sz val="10"/>
      <color rgb="FF000000"/>
      <name val="Arial"/>
    </font>
  </fonts>
  <fills count="4">
    <fill>
      <patternFill patternType="none"/>
    </fill>
    <fill>
      <patternFill patternType="gray125"/>
    </fill>
    <fill>
      <patternFill patternType="solid">
        <fgColor rgb="FFFFFFFF"/>
        <bgColor indexed="64"/>
      </patternFill>
    </fill>
    <fill>
      <patternFill patternType="solid">
        <fgColor rgb="FFD9D9D9"/>
        <bgColor indexed="64"/>
      </patternFill>
    </fill>
  </fills>
  <borders count="9">
    <border>
      <left/>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33">
    <xf numFmtId="0" fontId="0" fillId="0" borderId="0" xfId="0" applyAlignment="1">
      <alignment wrapText="1"/>
    </xf>
    <xf numFmtId="4" fontId="1" fillId="2" borderId="0" xfId="0" applyNumberFormat="1" applyFont="1" applyFill="1"/>
    <xf numFmtId="0" fontId="2" fillId="3" borderId="0" xfId="0" applyFont="1" applyFill="1" applyAlignment="1">
      <alignment wrapText="1"/>
    </xf>
    <xf numFmtId="0" fontId="0" fillId="0" borderId="0" xfId="0" applyAlignment="1">
      <alignment wrapText="1"/>
    </xf>
    <xf numFmtId="0" fontId="0" fillId="3" borderId="0" xfId="0" applyFill="1" applyAlignment="1">
      <alignment wrapText="1"/>
    </xf>
    <xf numFmtId="0" fontId="0" fillId="0" borderId="1" xfId="0" applyBorder="1" applyAlignment="1">
      <alignment horizontal="left" wrapText="1"/>
    </xf>
    <xf numFmtId="0" fontId="3" fillId="3" borderId="2" xfId="0" applyFont="1" applyFill="1" applyBorder="1" applyAlignment="1">
      <alignment wrapText="1"/>
    </xf>
    <xf numFmtId="0" fontId="0" fillId="2" borderId="0" xfId="0" applyFill="1" applyAlignment="1">
      <alignment wrapText="1"/>
    </xf>
    <xf numFmtId="0" fontId="0" fillId="0" borderId="3" xfId="0" applyBorder="1" applyAlignment="1">
      <alignment wrapText="1"/>
    </xf>
    <xf numFmtId="4" fontId="0" fillId="0" borderId="0" xfId="0" applyNumberFormat="1" applyAlignment="1">
      <alignment wrapText="1"/>
    </xf>
    <xf numFmtId="0" fontId="0" fillId="0" borderId="5" xfId="0" applyBorder="1" applyAlignment="1">
      <alignment horizontal="left" wrapText="1"/>
    </xf>
    <xf numFmtId="0" fontId="4" fillId="2" borderId="0" xfId="0" applyFont="1" applyFill="1" applyAlignment="1">
      <alignment wrapText="1"/>
    </xf>
    <xf numFmtId="0" fontId="0" fillId="0" borderId="0" xfId="0" applyAlignment="1">
      <alignment horizontal="left" wrapText="1"/>
    </xf>
    <xf numFmtId="0" fontId="0" fillId="0" borderId="6" xfId="0" applyBorder="1" applyAlignment="1">
      <alignment wrapText="1"/>
    </xf>
    <xf numFmtId="0" fontId="5" fillId="0" borderId="0" xfId="0" applyFont="1" applyAlignment="1">
      <alignment wrapText="1"/>
    </xf>
    <xf numFmtId="0" fontId="6" fillId="2" borderId="0" xfId="0" applyFont="1" applyFill="1"/>
    <xf numFmtId="0" fontId="0" fillId="0" borderId="2" xfId="0" applyBorder="1" applyAlignment="1">
      <alignment horizontal="left" wrapText="1"/>
    </xf>
    <xf numFmtId="0" fontId="0" fillId="0" borderId="2" xfId="0" applyBorder="1" applyAlignment="1">
      <alignment wrapText="1"/>
    </xf>
    <xf numFmtId="0" fontId="0" fillId="0" borderId="7" xfId="0" applyBorder="1" applyAlignment="1">
      <alignment wrapText="1"/>
    </xf>
    <xf numFmtId="0" fontId="0" fillId="0" borderId="1" xfId="0" applyBorder="1" applyAlignment="1">
      <alignment wrapText="1"/>
    </xf>
    <xf numFmtId="0" fontId="7" fillId="0" borderId="0" xfId="0" applyFont="1" applyAlignment="1">
      <alignment wrapText="1"/>
    </xf>
    <xf numFmtId="0" fontId="0" fillId="0" borderId="8" xfId="0" applyBorder="1" applyAlignment="1">
      <alignment wrapText="1"/>
    </xf>
    <xf numFmtId="0" fontId="0" fillId="0" borderId="4" xfId="0" applyBorder="1" applyAlignment="1">
      <alignment horizontal="left" wrapText="1"/>
    </xf>
    <xf numFmtId="4" fontId="8" fillId="2" borderId="0" xfId="0" applyNumberFormat="1" applyFont="1" applyFill="1" applyAlignment="1">
      <alignment wrapText="1"/>
    </xf>
    <xf numFmtId="0" fontId="0" fillId="0" borderId="6" xfId="0" applyBorder="1" applyAlignment="1">
      <alignment horizontal="left" wrapText="1"/>
    </xf>
    <xf numFmtId="0" fontId="9" fillId="3" borderId="2" xfId="0" applyFont="1" applyFill="1" applyBorder="1" applyAlignment="1">
      <alignment horizontal="left" wrapText="1"/>
    </xf>
    <xf numFmtId="0" fontId="0" fillId="2" borderId="0" xfId="0" applyFill="1" applyAlignment="1">
      <alignment wrapText="1"/>
    </xf>
    <xf numFmtId="0" fontId="10" fillId="2" borderId="0" xfId="0" applyFont="1" applyFill="1" applyAlignment="1">
      <alignment wrapText="1"/>
    </xf>
    <xf numFmtId="0" fontId="11" fillId="2" borderId="0" xfId="0" applyFont="1" applyFill="1"/>
    <xf numFmtId="0" fontId="0" fillId="0" borderId="5" xfId="0" applyBorder="1" applyAlignment="1">
      <alignment wrapText="1"/>
    </xf>
    <xf numFmtId="0" fontId="0" fillId="0" borderId="0" xfId="0" applyAlignment="1">
      <alignment horizontal="left" wrapText="1"/>
    </xf>
    <xf numFmtId="3" fontId="0" fillId="0" borderId="0" xfId="0" applyNumberFormat="1" applyAlignment="1">
      <alignment wrapText="1"/>
    </xf>
    <xf numFmtId="0" fontId="0" fillId="3" borderId="0" xfId="0" applyFill="1" applyAlignment="1">
      <alignment wrapText="1"/>
    </xf>
  </cellXfs>
  <cellStyles count="1">
    <cellStyle name="Обычный" xfId="0" builtinId="0"/>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workbookViewId="0">
      <pane ySplit="2" topLeftCell="A3" activePane="bottomLeft" state="frozen"/>
      <selection pane="bottomLeft" activeCell="A3" sqref="A3"/>
    </sheetView>
  </sheetViews>
  <sheetFormatPr defaultColWidth="17.140625" defaultRowHeight="12.75" customHeight="1" x14ac:dyDescent="0.2"/>
  <cols>
    <col min="1" max="1" width="34.42578125" customWidth="1"/>
    <col min="5" max="5" width="15" customWidth="1"/>
    <col min="8" max="8" width="34.42578125" customWidth="1"/>
    <col min="9" max="9" width="18.42578125" customWidth="1"/>
    <col min="10" max="10" width="15.42578125" customWidth="1"/>
    <col min="11" max="11" width="16.140625" customWidth="1"/>
    <col min="12" max="12" width="19" customWidth="1"/>
    <col min="14" max="14" width="19.5703125" customWidth="1"/>
    <col min="15" max="15" width="26.7109375" customWidth="1"/>
    <col min="18" max="18" width="25.5703125" customWidth="1"/>
    <col min="21" max="21" width="21" customWidth="1"/>
    <col min="22" max="22" width="19.7109375" customWidth="1"/>
  </cols>
  <sheetData>
    <row r="1" spans="1:26" ht="12.75" customHeight="1" x14ac:dyDescent="0.2">
      <c r="A1" s="4" t="s">
        <v>0</v>
      </c>
      <c r="B1" s="4" t="s">
        <v>1</v>
      </c>
      <c r="C1" s="4" t="s">
        <v>1</v>
      </c>
      <c r="D1" s="32" t="s">
        <v>2</v>
      </c>
      <c r="E1" s="32"/>
      <c r="F1" s="4" t="s">
        <v>3</v>
      </c>
      <c r="G1" s="4" t="s">
        <v>4</v>
      </c>
      <c r="H1" s="4" t="s">
        <v>1</v>
      </c>
      <c r="I1" s="4" t="s">
        <v>1</v>
      </c>
      <c r="J1" s="4" t="s">
        <v>1</v>
      </c>
      <c r="K1" s="4" t="s">
        <v>1</v>
      </c>
      <c r="L1" s="4" t="s">
        <v>1</v>
      </c>
      <c r="M1" s="4"/>
      <c r="N1" s="4"/>
      <c r="O1" s="4"/>
      <c r="P1" s="4"/>
      <c r="Q1" s="4"/>
      <c r="R1" s="4"/>
      <c r="S1" s="4"/>
      <c r="T1" s="4"/>
      <c r="U1" s="4"/>
      <c r="V1" s="4"/>
      <c r="W1" s="4"/>
      <c r="X1" s="4"/>
      <c r="Y1" s="4"/>
      <c r="Z1" s="4"/>
    </row>
    <row r="2" spans="1:26" ht="12.75" customHeight="1" x14ac:dyDescent="0.2">
      <c r="A2" s="14" t="s">
        <v>5</v>
      </c>
      <c r="B2" s="14" t="s">
        <v>6</v>
      </c>
      <c r="C2" s="14" t="s">
        <v>7</v>
      </c>
      <c r="D2" s="14" t="s">
        <v>8</v>
      </c>
      <c r="E2" s="14" t="s">
        <v>9</v>
      </c>
      <c r="F2" s="14" t="s">
        <v>10</v>
      </c>
      <c r="G2" s="14" t="s">
        <v>11</v>
      </c>
      <c r="H2" s="14" t="s">
        <v>12</v>
      </c>
      <c r="I2" s="14" t="s">
        <v>13</v>
      </c>
      <c r="J2" s="14" t="s">
        <v>14</v>
      </c>
      <c r="K2" s="14" t="s">
        <v>15</v>
      </c>
      <c r="L2" s="14" t="s">
        <v>16</v>
      </c>
      <c r="M2" s="14"/>
      <c r="N2" s="14"/>
      <c r="O2" s="14"/>
      <c r="P2" s="14"/>
      <c r="Q2" s="14"/>
      <c r="R2" s="14"/>
      <c r="S2" s="14"/>
      <c r="T2" s="14"/>
      <c r="U2" s="14"/>
      <c r="V2" s="14"/>
      <c r="W2" s="14"/>
      <c r="X2" s="14"/>
      <c r="Y2" s="14"/>
      <c r="Z2" s="14"/>
    </row>
    <row r="3" spans="1:26" ht="12.75" customHeight="1" x14ac:dyDescent="0.2">
      <c r="A3" s="3" t="s">
        <v>17</v>
      </c>
      <c r="B3" t="s">
        <v>18</v>
      </c>
      <c r="C3" t="s">
        <v>19</v>
      </c>
      <c r="D3" t="s">
        <v>20</v>
      </c>
      <c r="E3" t="s">
        <v>21</v>
      </c>
      <c r="F3" t="s">
        <v>22</v>
      </c>
      <c r="G3" t="s">
        <v>23</v>
      </c>
      <c r="H3" t="s">
        <v>24</v>
      </c>
      <c r="I3" t="s">
        <v>25</v>
      </c>
      <c r="J3">
        <v>1055</v>
      </c>
      <c r="K3" t="s">
        <v>26</v>
      </c>
      <c r="L3" t="s">
        <v>27</v>
      </c>
    </row>
    <row r="4" spans="1:26" ht="12.75" customHeight="1" x14ac:dyDescent="0.2">
      <c r="A4" s="3" t="s">
        <v>28</v>
      </c>
      <c r="B4" t="s">
        <v>29</v>
      </c>
      <c r="C4" t="s">
        <v>30</v>
      </c>
      <c r="D4" t="s">
        <v>31</v>
      </c>
      <c r="E4" t="s">
        <v>32</v>
      </c>
      <c r="F4" t="s">
        <v>33</v>
      </c>
      <c r="G4" t="s">
        <v>23</v>
      </c>
      <c r="H4" t="s">
        <v>34</v>
      </c>
      <c r="I4" t="s">
        <v>35</v>
      </c>
      <c r="J4">
        <v>2323</v>
      </c>
      <c r="K4" t="s">
        <v>36</v>
      </c>
      <c r="L4" t="s">
        <v>36</v>
      </c>
    </row>
    <row r="5" spans="1:26" ht="12.75" customHeight="1" x14ac:dyDescent="0.2">
      <c r="A5" s="3" t="s">
        <v>37</v>
      </c>
      <c r="B5" t="s">
        <v>38</v>
      </c>
      <c r="C5" t="s">
        <v>30</v>
      </c>
      <c r="D5" t="s">
        <v>39</v>
      </c>
      <c r="E5" t="s">
        <v>40</v>
      </c>
      <c r="F5" t="s">
        <v>41</v>
      </c>
      <c r="G5" t="s">
        <v>42</v>
      </c>
      <c r="H5" t="s">
        <v>43</v>
      </c>
      <c r="I5" t="s">
        <v>44</v>
      </c>
      <c r="J5">
        <v>222</v>
      </c>
      <c r="K5" t="s">
        <v>36</v>
      </c>
      <c r="L5" t="s">
        <v>36</v>
      </c>
    </row>
    <row r="6" spans="1:26" ht="12.75" customHeight="1" x14ac:dyDescent="0.2">
      <c r="A6" s="3" t="s">
        <v>45</v>
      </c>
      <c r="B6" t="s">
        <v>46</v>
      </c>
      <c r="C6" t="s">
        <v>30</v>
      </c>
      <c r="D6" t="s">
        <v>47</v>
      </c>
      <c r="E6" t="s">
        <v>48</v>
      </c>
      <c r="F6" t="s">
        <v>49</v>
      </c>
      <c r="G6" t="s">
        <v>42</v>
      </c>
      <c r="H6" t="s">
        <v>50</v>
      </c>
      <c r="I6" t="s">
        <v>51</v>
      </c>
      <c r="J6">
        <v>2322</v>
      </c>
      <c r="K6" t="s">
        <v>36</v>
      </c>
      <c r="L6" t="s">
        <v>36</v>
      </c>
    </row>
    <row r="7" spans="1:26" ht="12.75" customHeight="1" x14ac:dyDescent="0.2">
      <c r="A7" s="3" t="s">
        <v>52</v>
      </c>
      <c r="B7" t="s">
        <v>53</v>
      </c>
      <c r="C7" t="s">
        <v>30</v>
      </c>
      <c r="D7" t="s">
        <v>54</v>
      </c>
      <c r="E7" t="s">
        <v>55</v>
      </c>
      <c r="F7" t="s">
        <v>56</v>
      </c>
      <c r="G7" t="s">
        <v>57</v>
      </c>
      <c r="H7" t="s">
        <v>58</v>
      </c>
      <c r="I7" t="s">
        <v>36</v>
      </c>
      <c r="J7">
        <v>2222</v>
      </c>
      <c r="K7" t="s">
        <v>36</v>
      </c>
      <c r="L7" t="s">
        <v>36</v>
      </c>
    </row>
    <row r="8" spans="1:26" ht="12.75" customHeight="1" x14ac:dyDescent="0.2">
      <c r="A8" s="3" t="s">
        <v>59</v>
      </c>
      <c r="B8" t="s">
        <v>60</v>
      </c>
      <c r="C8" t="s">
        <v>30</v>
      </c>
      <c r="D8" t="s">
        <v>61</v>
      </c>
      <c r="E8" t="s">
        <v>62</v>
      </c>
      <c r="F8" t="s">
        <v>63</v>
      </c>
      <c r="G8" t="s">
        <v>57</v>
      </c>
      <c r="H8" t="s">
        <v>64</v>
      </c>
      <c r="I8" t="s">
        <v>65</v>
      </c>
      <c r="J8">
        <v>789</v>
      </c>
      <c r="K8" t="s">
        <v>36</v>
      </c>
      <c r="L8" t="s">
        <v>36</v>
      </c>
    </row>
  </sheetData>
  <mergeCells count="1">
    <mergeCell ref="D1:E1"/>
  </mergeCells>
  <conditionalFormatting sqref="C2">
    <cfRule type="containsText" dxfId="0" priority="1" stopIfTrue="1" operator="containsText" text="Prune">
      <formula>NOT(ISERROR(SEARCH("Prune", C2)))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5"/>
  <sheetViews>
    <sheetView workbookViewId="0">
      <pane ySplit="1" topLeftCell="A2" activePane="bottomLeft" state="frozen"/>
      <selection pane="bottomLeft" activeCell="A2" sqref="A2"/>
    </sheetView>
  </sheetViews>
  <sheetFormatPr defaultColWidth="17.140625" defaultRowHeight="12.75" customHeight="1" x14ac:dyDescent="0.2"/>
  <cols>
    <col min="3" max="3" width="43.5703125" customWidth="1"/>
    <col min="4" max="4" width="6.28515625" customWidth="1"/>
    <col min="5" max="5" width="32.85546875" customWidth="1"/>
    <col min="6" max="6" width="27.140625" customWidth="1"/>
  </cols>
  <sheetData>
    <row r="1" spans="1:26" ht="12.75" customHeight="1" x14ac:dyDescent="0.2">
      <c r="A1" s="28" t="s">
        <v>5</v>
      </c>
      <c r="B1" s="11" t="s">
        <v>7</v>
      </c>
      <c r="C1" s="11" t="s">
        <v>12</v>
      </c>
      <c r="D1" s="11" t="s">
        <v>66</v>
      </c>
      <c r="E1" s="11" t="s">
        <v>6</v>
      </c>
      <c r="F1" s="11" t="s">
        <v>13</v>
      </c>
      <c r="G1" s="11" t="s">
        <v>14</v>
      </c>
      <c r="H1" s="11" t="s">
        <v>67</v>
      </c>
      <c r="I1" s="11" t="s">
        <v>68</v>
      </c>
      <c r="J1" s="23" t="s">
        <v>69</v>
      </c>
      <c r="K1" s="23" t="s">
        <v>70</v>
      </c>
      <c r="L1" s="23" t="s">
        <v>71</v>
      </c>
      <c r="M1" s="11" t="s">
        <v>72</v>
      </c>
      <c r="N1" s="11" t="s">
        <v>73</v>
      </c>
      <c r="O1" s="23" t="s">
        <v>74</v>
      </c>
      <c r="P1" s="23" t="s">
        <v>75</v>
      </c>
      <c r="Q1" s="11" t="s">
        <v>76</v>
      </c>
      <c r="R1" s="11" t="s">
        <v>77</v>
      </c>
      <c r="S1" s="11" t="s">
        <v>78</v>
      </c>
      <c r="T1" s="11" t="s">
        <v>79</v>
      </c>
      <c r="U1" s="11" t="s">
        <v>80</v>
      </c>
      <c r="V1" s="11" t="s">
        <v>81</v>
      </c>
      <c r="W1" s="11" t="s">
        <v>82</v>
      </c>
      <c r="X1" s="11" t="s">
        <v>83</v>
      </c>
      <c r="Y1" s="11" t="s">
        <v>84</v>
      </c>
      <c r="Z1" s="11" t="s">
        <v>85</v>
      </c>
    </row>
    <row r="2" spans="1:26" ht="12.75" customHeight="1" x14ac:dyDescent="0.2">
      <c r="A2" s="26" t="s">
        <v>86</v>
      </c>
      <c r="B2" s="7" t="s">
        <v>30</v>
      </c>
      <c r="C2" s="7" t="s">
        <v>87</v>
      </c>
      <c r="D2" s="15" t="s">
        <v>88</v>
      </c>
      <c r="E2" s="15" t="s">
        <v>89</v>
      </c>
      <c r="F2" s="15" t="s">
        <v>90</v>
      </c>
      <c r="G2" s="15">
        <v>20717</v>
      </c>
      <c r="H2" s="15">
        <v>293</v>
      </c>
      <c r="I2" s="15">
        <v>296</v>
      </c>
      <c r="J2" s="1">
        <v>34.658783783783697</v>
      </c>
      <c r="K2" s="1">
        <v>1.11486486486486</v>
      </c>
      <c r="L2" s="1">
        <v>86.486486486486399</v>
      </c>
      <c r="M2" s="15">
        <v>0</v>
      </c>
      <c r="N2" s="15">
        <v>4</v>
      </c>
      <c r="O2" s="1">
        <v>20.845739266929002</v>
      </c>
      <c r="P2" s="1">
        <v>3.4217206805684</v>
      </c>
      <c r="Q2" s="15">
        <v>0</v>
      </c>
      <c r="R2" s="15">
        <v>101</v>
      </c>
      <c r="S2" s="15">
        <v>407</v>
      </c>
      <c r="T2" s="15">
        <v>833</v>
      </c>
      <c r="U2" s="15">
        <v>0</v>
      </c>
      <c r="V2" s="15">
        <v>70</v>
      </c>
      <c r="W2" s="15">
        <v>141</v>
      </c>
      <c r="X2" s="15" t="s">
        <v>91</v>
      </c>
      <c r="Y2" s="15" t="s">
        <v>92</v>
      </c>
      <c r="Z2" s="7"/>
    </row>
    <row r="3" spans="1:26" ht="12.75" customHeight="1" x14ac:dyDescent="0.2">
      <c r="A3" s="26" t="s">
        <v>86</v>
      </c>
      <c r="B3" s="7" t="s">
        <v>19</v>
      </c>
      <c r="C3" s="7" t="s">
        <v>93</v>
      </c>
      <c r="D3" s="15" t="s">
        <v>88</v>
      </c>
      <c r="E3" s="15" t="s">
        <v>94</v>
      </c>
      <c r="F3" s="15" t="s">
        <v>95</v>
      </c>
      <c r="G3" s="15">
        <v>1469</v>
      </c>
      <c r="H3" s="15">
        <v>9</v>
      </c>
      <c r="I3" s="15">
        <v>9</v>
      </c>
      <c r="J3" s="1">
        <v>6.7777777777777697</v>
      </c>
      <c r="K3" s="1">
        <v>1.6666666666666601</v>
      </c>
      <c r="L3" s="1">
        <v>88.8888888888888</v>
      </c>
      <c r="M3" s="15">
        <v>0</v>
      </c>
      <c r="N3" s="15">
        <v>1</v>
      </c>
      <c r="O3" s="1">
        <v>14.756617418018999</v>
      </c>
      <c r="P3" s="1">
        <v>3.2822803240049998</v>
      </c>
      <c r="Q3" s="15">
        <v>0</v>
      </c>
      <c r="R3" s="15">
        <v>7</v>
      </c>
      <c r="S3" s="15">
        <v>0</v>
      </c>
      <c r="T3" s="15">
        <v>7</v>
      </c>
      <c r="U3" s="15">
        <v>0</v>
      </c>
      <c r="V3" s="15">
        <v>41</v>
      </c>
      <c r="W3" s="15">
        <v>155</v>
      </c>
      <c r="X3" s="15" t="s">
        <v>96</v>
      </c>
      <c r="Y3" s="15" t="s">
        <v>97</v>
      </c>
      <c r="Z3" s="7"/>
    </row>
    <row r="4" spans="1:26" ht="12.75" customHeight="1" x14ac:dyDescent="0.2">
      <c r="A4" s="26" t="s">
        <v>86</v>
      </c>
      <c r="B4" s="7" t="s">
        <v>30</v>
      </c>
      <c r="C4" s="7"/>
      <c r="D4" s="15" t="s">
        <v>88</v>
      </c>
      <c r="E4" s="15" t="s">
        <v>98</v>
      </c>
      <c r="F4" s="15" t="s">
        <v>99</v>
      </c>
      <c r="G4" s="15">
        <v>862</v>
      </c>
      <c r="H4" s="15">
        <v>4</v>
      </c>
      <c r="I4" s="15">
        <v>4</v>
      </c>
      <c r="J4" s="1">
        <v>0</v>
      </c>
      <c r="K4" s="1">
        <v>1</v>
      </c>
      <c r="L4" s="1">
        <v>100</v>
      </c>
      <c r="M4" s="15">
        <v>0</v>
      </c>
      <c r="N4" s="15">
        <v>1</v>
      </c>
      <c r="O4" s="1">
        <v>14.756617418018999</v>
      </c>
      <c r="P4" s="1">
        <v>3.2822803240049998</v>
      </c>
      <c r="Q4" s="15">
        <v>0</v>
      </c>
      <c r="R4" s="15">
        <v>0</v>
      </c>
      <c r="S4" s="15">
        <v>0</v>
      </c>
      <c r="T4" s="15">
        <v>3</v>
      </c>
      <c r="U4" s="15">
        <v>0</v>
      </c>
      <c r="V4" s="15">
        <v>57</v>
      </c>
      <c r="W4" s="15">
        <v>155</v>
      </c>
      <c r="X4" s="15" t="s">
        <v>100</v>
      </c>
      <c r="Y4" s="15" t="s">
        <v>101</v>
      </c>
      <c r="Z4" s="7"/>
    </row>
    <row r="5" spans="1:26" ht="12.75" customHeight="1" x14ac:dyDescent="0.2">
      <c r="A5" s="26" t="s">
        <v>86</v>
      </c>
      <c r="B5" s="7" t="s">
        <v>19</v>
      </c>
      <c r="C5" s="7" t="s">
        <v>93</v>
      </c>
      <c r="D5" s="15" t="s">
        <v>88</v>
      </c>
      <c r="E5" s="15" t="s">
        <v>102</v>
      </c>
      <c r="F5" s="15" t="s">
        <v>103</v>
      </c>
      <c r="G5" s="15">
        <v>631</v>
      </c>
      <c r="H5" s="15"/>
      <c r="I5" s="15"/>
      <c r="J5" s="1"/>
      <c r="K5" s="1"/>
      <c r="L5" s="1"/>
      <c r="M5" s="15"/>
      <c r="N5" s="15">
        <v>1</v>
      </c>
      <c r="O5" s="1">
        <v>14.667560354344999</v>
      </c>
      <c r="P5" s="1">
        <v>2.6080599819082999</v>
      </c>
      <c r="Q5" s="15">
        <v>0</v>
      </c>
      <c r="R5" s="15">
        <v>0</v>
      </c>
      <c r="S5" s="15">
        <v>0</v>
      </c>
      <c r="T5" s="15">
        <v>0</v>
      </c>
      <c r="U5" s="15">
        <v>0</v>
      </c>
      <c r="V5" s="15">
        <v>53</v>
      </c>
      <c r="W5" s="15">
        <v>154</v>
      </c>
      <c r="X5" s="15" t="s">
        <v>104</v>
      </c>
      <c r="Y5" s="15" t="s">
        <v>105</v>
      </c>
      <c r="Z5" s="7"/>
    </row>
    <row r="6" spans="1:26" ht="12.75" customHeight="1" x14ac:dyDescent="0.2">
      <c r="A6" s="3" t="str">
        <f>HYPERLINK("http://www.seoverflow.com/training/An-Introduction-to-Development-Ready-Website-Design.ppsx","http://www.seoverflow.com/training/An-Introduction-to-Development-Ready-Website-Design.ppsx")</f>
        <v>http://www.seoverflow.com/training/An-Introduction-to-Development-Ready-Website-Design.ppsx</v>
      </c>
      <c r="B6" s="7" t="s">
        <v>106</v>
      </c>
      <c r="C6" s="7" t="s">
        <v>107</v>
      </c>
      <c r="D6" s="15" t="s">
        <v>88</v>
      </c>
      <c r="E6" s="15"/>
      <c r="F6" s="15"/>
      <c r="G6" s="15">
        <v>0</v>
      </c>
      <c r="H6" s="15"/>
      <c r="I6" s="15"/>
      <c r="J6" s="1"/>
      <c r="K6" s="1"/>
      <c r="L6" s="1"/>
      <c r="M6" s="15"/>
      <c r="N6" s="15">
        <v>1</v>
      </c>
      <c r="O6" s="1">
        <v>14.667560354344999</v>
      </c>
      <c r="P6" s="1">
        <v>2.6080599819082999</v>
      </c>
      <c r="Q6" s="15">
        <v>0</v>
      </c>
      <c r="R6" s="15">
        <v>0</v>
      </c>
      <c r="S6" s="15">
        <v>0</v>
      </c>
      <c r="T6" s="15">
        <v>0</v>
      </c>
      <c r="U6" s="15">
        <v>0</v>
      </c>
      <c r="V6" s="15">
        <v>0</v>
      </c>
      <c r="W6" s="15">
        <v>0</v>
      </c>
      <c r="X6" s="15"/>
      <c r="Y6" s="15"/>
      <c r="Z6" s="7"/>
    </row>
    <row r="7" spans="1:26" ht="12.75" customHeight="1" x14ac:dyDescent="0.2">
      <c r="A7" s="3" t="str">
        <f>HYPERLINK("http://www.seoverflow.com/training/seOverflowPresentation.ppt","http://www.seoverflow.com/training/seOverflowPresentation.ppt")</f>
        <v>http://www.seoverflow.com/training/seOverflowPresentation.ppt</v>
      </c>
      <c r="B7" s="7" t="s">
        <v>106</v>
      </c>
      <c r="C7" s="7" t="s">
        <v>107</v>
      </c>
      <c r="D7" s="15" t="s">
        <v>88</v>
      </c>
      <c r="E7" s="15"/>
      <c r="F7" s="15"/>
      <c r="G7" s="15">
        <v>0</v>
      </c>
      <c r="H7" s="15"/>
      <c r="I7" s="15"/>
      <c r="J7" s="1"/>
      <c r="K7" s="1"/>
      <c r="L7" s="1"/>
      <c r="M7" s="15"/>
      <c r="N7" s="15">
        <v>1</v>
      </c>
      <c r="O7" s="1">
        <v>14.631074388441</v>
      </c>
      <c r="P7" s="1">
        <v>2.5852995782105999</v>
      </c>
      <c r="Q7" s="15">
        <v>0</v>
      </c>
      <c r="R7" s="15">
        <v>0</v>
      </c>
      <c r="S7" s="15">
        <v>0</v>
      </c>
      <c r="T7" s="15">
        <v>0</v>
      </c>
      <c r="U7" s="15">
        <v>0</v>
      </c>
      <c r="V7" s="15">
        <v>0</v>
      </c>
      <c r="W7" s="15">
        <v>0</v>
      </c>
      <c r="X7" s="15"/>
      <c r="Y7" s="15"/>
      <c r="Z7" s="7"/>
    </row>
    <row r="8" spans="1:26" ht="12.75" customHeight="1" x14ac:dyDescent="0.2">
      <c r="A8" s="26" t="s">
        <v>86</v>
      </c>
      <c r="B8" s="7" t="s">
        <v>19</v>
      </c>
      <c r="C8" s="7" t="s">
        <v>93</v>
      </c>
      <c r="D8" s="15" t="s">
        <v>88</v>
      </c>
      <c r="E8" s="15" t="s">
        <v>108</v>
      </c>
      <c r="F8" s="15" t="s">
        <v>109</v>
      </c>
      <c r="G8" s="15">
        <v>11349</v>
      </c>
      <c r="H8" s="15">
        <v>958</v>
      </c>
      <c r="I8" s="15">
        <v>966</v>
      </c>
      <c r="J8" s="1">
        <v>69.075569358178001</v>
      </c>
      <c r="K8" s="1">
        <v>1.2298136645962701</v>
      </c>
      <c r="L8" s="1">
        <v>83.850931677018593</v>
      </c>
      <c r="M8" s="15">
        <v>0</v>
      </c>
      <c r="N8" s="15">
        <v>1</v>
      </c>
      <c r="O8" s="1">
        <v>15.854537245095001</v>
      </c>
      <c r="P8" s="1">
        <v>2.2798725664216999</v>
      </c>
      <c r="Q8" s="15">
        <v>0</v>
      </c>
      <c r="R8" s="15">
        <v>13</v>
      </c>
      <c r="S8" s="15">
        <v>0</v>
      </c>
      <c r="T8" s="15">
        <v>130</v>
      </c>
      <c r="U8" s="15">
        <v>0</v>
      </c>
      <c r="V8" s="15">
        <v>69</v>
      </c>
      <c r="W8" s="15">
        <v>138</v>
      </c>
      <c r="X8" s="15" t="s">
        <v>110</v>
      </c>
      <c r="Y8" s="15" t="s">
        <v>111</v>
      </c>
      <c r="Z8" s="7"/>
    </row>
    <row r="9" spans="1:26" ht="12.75" customHeight="1" x14ac:dyDescent="0.2">
      <c r="A9" s="26" t="s">
        <v>86</v>
      </c>
      <c r="B9" s="7" t="s">
        <v>19</v>
      </c>
      <c r="C9" s="7" t="s">
        <v>93</v>
      </c>
      <c r="D9" s="15" t="s">
        <v>88</v>
      </c>
      <c r="E9" s="15" t="s">
        <v>112</v>
      </c>
      <c r="F9" s="15" t="s">
        <v>113</v>
      </c>
      <c r="G9" s="15">
        <v>6562</v>
      </c>
      <c r="H9" s="15">
        <v>1356</v>
      </c>
      <c r="I9" s="15">
        <v>1369</v>
      </c>
      <c r="J9" s="1">
        <v>70.334550766983199</v>
      </c>
      <c r="K9" s="1">
        <v>1.11614317019722</v>
      </c>
      <c r="L9" s="1">
        <v>85.975164353542695</v>
      </c>
      <c r="M9" s="15">
        <v>0</v>
      </c>
      <c r="N9" s="15">
        <v>0</v>
      </c>
      <c r="O9" s="1">
        <v>1</v>
      </c>
      <c r="P9" s="1">
        <v>0</v>
      </c>
      <c r="Q9" s="15">
        <v>0</v>
      </c>
      <c r="R9" s="15">
        <v>23</v>
      </c>
      <c r="S9" s="15">
        <v>142</v>
      </c>
      <c r="T9" s="15">
        <v>141</v>
      </c>
      <c r="U9" s="15">
        <v>0</v>
      </c>
      <c r="V9" s="15">
        <v>46</v>
      </c>
      <c r="W9" s="15">
        <v>156</v>
      </c>
      <c r="X9" s="15" t="s">
        <v>114</v>
      </c>
      <c r="Y9" s="15" t="s">
        <v>115</v>
      </c>
      <c r="Z9" s="7"/>
    </row>
    <row r="10" spans="1:26" ht="12.75" customHeight="1" x14ac:dyDescent="0.2">
      <c r="A10" s="26" t="s">
        <v>86</v>
      </c>
      <c r="B10" s="7" t="s">
        <v>30</v>
      </c>
      <c r="C10" s="7" t="s">
        <v>116</v>
      </c>
      <c r="D10" s="15" t="s">
        <v>88</v>
      </c>
      <c r="E10" s="15" t="s">
        <v>117</v>
      </c>
      <c r="F10" s="15" t="s">
        <v>118</v>
      </c>
      <c r="G10" s="15">
        <v>1184</v>
      </c>
      <c r="H10" s="15">
        <v>1332</v>
      </c>
      <c r="I10" s="15">
        <v>1336</v>
      </c>
      <c r="J10" s="1">
        <v>57.759730538922099</v>
      </c>
      <c r="K10" s="1">
        <v>1.0666167664670601</v>
      </c>
      <c r="L10" s="1">
        <v>60.778443113772397</v>
      </c>
      <c r="M10" s="15">
        <v>0</v>
      </c>
      <c r="N10" s="15">
        <v>0</v>
      </c>
      <c r="O10" s="1">
        <v>1</v>
      </c>
      <c r="P10" s="1">
        <v>0</v>
      </c>
      <c r="Q10" s="15">
        <v>0</v>
      </c>
      <c r="R10" s="15">
        <v>2</v>
      </c>
      <c r="S10" s="15">
        <v>0</v>
      </c>
      <c r="T10" s="15">
        <v>4</v>
      </c>
      <c r="U10" s="15">
        <v>0</v>
      </c>
      <c r="V10" s="15">
        <v>76</v>
      </c>
      <c r="W10" s="15">
        <v>155</v>
      </c>
      <c r="X10" s="15" t="s">
        <v>119</v>
      </c>
      <c r="Y10" s="15" t="s">
        <v>120</v>
      </c>
      <c r="Z10" s="7"/>
    </row>
    <row r="11" spans="1:26" ht="12.75" customHeight="1" x14ac:dyDescent="0.2">
      <c r="A11" s="26" t="s">
        <v>86</v>
      </c>
      <c r="B11" s="7" t="s">
        <v>19</v>
      </c>
      <c r="C11" s="7" t="s">
        <v>93</v>
      </c>
      <c r="D11" s="15" t="s">
        <v>88</v>
      </c>
      <c r="E11" s="15" t="s">
        <v>121</v>
      </c>
      <c r="F11" s="15" t="s">
        <v>122</v>
      </c>
      <c r="G11" s="15">
        <v>1805</v>
      </c>
      <c r="H11" s="15">
        <v>195</v>
      </c>
      <c r="I11" s="15">
        <v>196</v>
      </c>
      <c r="J11" s="1">
        <v>50.076530612244802</v>
      </c>
      <c r="K11" s="1">
        <v>1.30612244897959</v>
      </c>
      <c r="L11" s="1">
        <v>81.632653061224403</v>
      </c>
      <c r="M11" s="15">
        <v>0</v>
      </c>
      <c r="N11" s="15">
        <v>0</v>
      </c>
      <c r="O11" s="1">
        <v>1</v>
      </c>
      <c r="P11" s="1">
        <v>0</v>
      </c>
      <c r="Q11" s="15">
        <v>0</v>
      </c>
      <c r="R11" s="15">
        <v>2</v>
      </c>
      <c r="S11" s="15">
        <v>0</v>
      </c>
      <c r="T11" s="15">
        <v>8</v>
      </c>
      <c r="U11" s="15">
        <v>0</v>
      </c>
      <c r="V11" s="15">
        <v>59</v>
      </c>
      <c r="W11" s="15">
        <v>80</v>
      </c>
      <c r="X11" s="15" t="s">
        <v>123</v>
      </c>
      <c r="Y11" s="15" t="s">
        <v>101</v>
      </c>
      <c r="Z11" s="7"/>
    </row>
    <row r="12" spans="1:26" ht="12.75" customHeight="1" x14ac:dyDescent="0.2">
      <c r="A12" s="3" t="str">
        <f>HYPERLINK("http://www.seoverflow.com/what-we-offer/link-building","http://www.seoverflow.com/what-we-offer/link-building")</f>
        <v>http://www.seoverflow.com/what-we-offer/link-building</v>
      </c>
      <c r="B12" s="7" t="s">
        <v>124</v>
      </c>
      <c r="C12" s="7" t="s">
        <v>125</v>
      </c>
      <c r="D12" s="15" t="s">
        <v>88</v>
      </c>
      <c r="E12" s="15" t="s">
        <v>126</v>
      </c>
      <c r="F12" s="15" t="s">
        <v>127</v>
      </c>
      <c r="G12" s="15">
        <v>770</v>
      </c>
      <c r="H12" s="15">
        <v>55</v>
      </c>
      <c r="I12" s="15">
        <v>55</v>
      </c>
      <c r="J12" s="1">
        <v>178.327272727272</v>
      </c>
      <c r="K12" s="1">
        <v>2.8181818181818099</v>
      </c>
      <c r="L12" s="1">
        <v>54.545454545454497</v>
      </c>
      <c r="M12" s="15">
        <v>0</v>
      </c>
      <c r="N12" s="15">
        <v>0</v>
      </c>
      <c r="O12" s="1">
        <v>1</v>
      </c>
      <c r="P12" s="1">
        <v>0</v>
      </c>
      <c r="Q12" s="15">
        <v>0</v>
      </c>
      <c r="R12" s="15">
        <v>0</v>
      </c>
      <c r="S12" s="15">
        <v>0</v>
      </c>
      <c r="T12" s="15">
        <v>0</v>
      </c>
      <c r="U12" s="15">
        <v>0</v>
      </c>
      <c r="V12" s="15">
        <v>70</v>
      </c>
      <c r="W12" s="15">
        <v>131</v>
      </c>
      <c r="X12" s="15" t="s">
        <v>128</v>
      </c>
      <c r="Y12" s="15" t="s">
        <v>129</v>
      </c>
      <c r="Z12" s="7"/>
    </row>
    <row r="13" spans="1:26" ht="12.75" customHeight="1" x14ac:dyDescent="0.2">
      <c r="A13" s="3" t="str">
        <f>HYPERLINK("http://www.seoverflow.com/google-places-reporting-tool","http://www.seoverflow.com/google-places-reporting-tool")</f>
        <v>http://www.seoverflow.com/google-places-reporting-tool</v>
      </c>
      <c r="B13" s="7" t="s">
        <v>106</v>
      </c>
      <c r="C13" s="7" t="s">
        <v>130</v>
      </c>
      <c r="D13" s="15" t="s">
        <v>88</v>
      </c>
      <c r="E13" s="15" t="s">
        <v>131</v>
      </c>
      <c r="F13" s="15" t="s">
        <v>132</v>
      </c>
      <c r="G13" s="15">
        <v>630</v>
      </c>
      <c r="H13" s="15">
        <v>18</v>
      </c>
      <c r="I13" s="15">
        <v>18</v>
      </c>
      <c r="J13" s="1">
        <v>83.1666666666666</v>
      </c>
      <c r="K13" s="1">
        <v>1.3333333333333299</v>
      </c>
      <c r="L13" s="1">
        <v>50</v>
      </c>
      <c r="M13" s="15">
        <v>0</v>
      </c>
      <c r="N13" s="15">
        <v>0</v>
      </c>
      <c r="O13" s="1">
        <v>1</v>
      </c>
      <c r="P13" s="1">
        <v>0</v>
      </c>
      <c r="Q13" s="15">
        <v>0</v>
      </c>
      <c r="R13" s="15">
        <v>0</v>
      </c>
      <c r="S13" s="15">
        <v>0</v>
      </c>
      <c r="T13" s="15">
        <v>0</v>
      </c>
      <c r="U13" s="15">
        <v>0</v>
      </c>
      <c r="V13" s="15">
        <v>41</v>
      </c>
      <c r="W13" s="15">
        <v>155</v>
      </c>
      <c r="X13" s="15" t="s">
        <v>133</v>
      </c>
      <c r="Y13" s="15"/>
      <c r="Z13" s="7"/>
    </row>
    <row r="14" spans="1:26" ht="12.75" customHeight="1" x14ac:dyDescent="0.2">
      <c r="A14" s="3" t="str">
        <f>HYPERLINK("http://www.seoverflow.com/denver-seo-job-seoverflow-is-hiring","http://www.seoverflow.com/denver-seo-job-seoverflow-is-hiring")</f>
        <v>http://www.seoverflow.com/denver-seo-job-seoverflow-is-hiring</v>
      </c>
      <c r="B14" s="7" t="s">
        <v>106</v>
      </c>
      <c r="C14" s="7" t="s">
        <v>134</v>
      </c>
      <c r="D14" s="15" t="s">
        <v>88</v>
      </c>
      <c r="E14" s="15" t="s">
        <v>135</v>
      </c>
      <c r="F14" s="15" t="s">
        <v>136</v>
      </c>
      <c r="G14" s="15">
        <v>1044</v>
      </c>
      <c r="H14" s="15">
        <v>13</v>
      </c>
      <c r="I14" s="15">
        <v>13</v>
      </c>
      <c r="J14" s="1">
        <v>27.923076923076898</v>
      </c>
      <c r="K14" s="1">
        <v>1.07692307692307</v>
      </c>
      <c r="L14" s="1">
        <v>76.923076923076906</v>
      </c>
      <c r="M14" s="15">
        <v>0</v>
      </c>
      <c r="N14" s="15">
        <v>0</v>
      </c>
      <c r="O14" s="1">
        <v>1</v>
      </c>
      <c r="P14" s="1">
        <v>0</v>
      </c>
      <c r="Q14" s="15">
        <v>0</v>
      </c>
      <c r="R14" s="15">
        <v>0</v>
      </c>
      <c r="S14" s="15">
        <v>0</v>
      </c>
      <c r="T14" s="15">
        <v>0</v>
      </c>
      <c r="U14" s="15">
        <v>0</v>
      </c>
      <c r="V14" s="15">
        <v>50</v>
      </c>
      <c r="W14" s="15">
        <v>155</v>
      </c>
      <c r="X14" s="15" t="s">
        <v>137</v>
      </c>
      <c r="Y14" s="15" t="s">
        <v>138</v>
      </c>
      <c r="Z14" s="7"/>
    </row>
    <row r="15" spans="1:26" ht="12.75" customHeight="1" x14ac:dyDescent="0.2">
      <c r="A15" s="26" t="s">
        <v>86</v>
      </c>
      <c r="B15" s="7" t="s">
        <v>30</v>
      </c>
      <c r="C15" s="7"/>
      <c r="D15" s="15" t="s">
        <v>88</v>
      </c>
      <c r="E15" s="15" t="s">
        <v>139</v>
      </c>
      <c r="F15" s="15" t="s">
        <v>140</v>
      </c>
      <c r="G15" s="15">
        <v>760</v>
      </c>
      <c r="H15" s="15">
        <v>11</v>
      </c>
      <c r="I15" s="15">
        <v>11</v>
      </c>
      <c r="J15" s="1">
        <v>0</v>
      </c>
      <c r="K15" s="1">
        <v>1</v>
      </c>
      <c r="L15" s="1">
        <v>100</v>
      </c>
      <c r="M15" s="15">
        <v>0</v>
      </c>
      <c r="N15" s="15">
        <v>0</v>
      </c>
      <c r="O15" s="1">
        <v>1</v>
      </c>
      <c r="P15" s="1">
        <v>0</v>
      </c>
      <c r="Q15" s="15">
        <v>0</v>
      </c>
      <c r="R15" s="15">
        <v>2</v>
      </c>
      <c r="S15" s="15">
        <v>0</v>
      </c>
      <c r="T15" s="15">
        <v>8</v>
      </c>
      <c r="U15" s="15">
        <v>0</v>
      </c>
      <c r="V15" s="15">
        <v>31</v>
      </c>
      <c r="W15" s="15">
        <v>155</v>
      </c>
      <c r="X15" s="15" t="s">
        <v>141</v>
      </c>
      <c r="Y15" s="15"/>
      <c r="Z15" s="7"/>
    </row>
    <row r="16" spans="1:26" ht="12.75" customHeight="1" x14ac:dyDescent="0.2">
      <c r="A16" s="26" t="s">
        <v>86</v>
      </c>
      <c r="B16" s="7" t="s">
        <v>30</v>
      </c>
      <c r="C16" s="7"/>
      <c r="D16" s="15" t="s">
        <v>88</v>
      </c>
      <c r="E16" s="15" t="s">
        <v>142</v>
      </c>
      <c r="F16" s="15" t="s">
        <v>143</v>
      </c>
      <c r="G16" s="15">
        <v>3291</v>
      </c>
      <c r="H16" s="15">
        <v>11</v>
      </c>
      <c r="I16" s="15">
        <v>11</v>
      </c>
      <c r="J16" s="1">
        <v>60.909090909090899</v>
      </c>
      <c r="K16" s="1">
        <v>1.36363636363636</v>
      </c>
      <c r="L16" s="1">
        <v>81.818181818181799</v>
      </c>
      <c r="M16" s="15">
        <v>0</v>
      </c>
      <c r="N16" s="15">
        <v>0</v>
      </c>
      <c r="O16" s="1">
        <v>1</v>
      </c>
      <c r="P16" s="1">
        <v>0</v>
      </c>
      <c r="Q16" s="15">
        <v>0</v>
      </c>
      <c r="R16" s="15">
        <v>0</v>
      </c>
      <c r="S16" s="15">
        <v>0</v>
      </c>
      <c r="T16" s="15">
        <v>0</v>
      </c>
      <c r="U16" s="15">
        <v>0</v>
      </c>
      <c r="V16" s="15">
        <v>48</v>
      </c>
      <c r="W16" s="15">
        <v>155</v>
      </c>
      <c r="X16" s="15" t="s">
        <v>144</v>
      </c>
      <c r="Y16" s="15" t="s">
        <v>145</v>
      </c>
      <c r="Z16" s="7"/>
    </row>
    <row r="17" spans="1:26" ht="12.75" customHeight="1" x14ac:dyDescent="0.2">
      <c r="A17" s="26" t="s">
        <v>86</v>
      </c>
      <c r="B17" s="7" t="s">
        <v>30</v>
      </c>
      <c r="C17" s="7"/>
      <c r="D17" s="15" t="s">
        <v>88</v>
      </c>
      <c r="E17" s="15" t="s">
        <v>146</v>
      </c>
      <c r="F17" s="15" t="s">
        <v>147</v>
      </c>
      <c r="G17" s="15">
        <v>1177</v>
      </c>
      <c r="H17" s="15">
        <v>9</v>
      </c>
      <c r="I17" s="15">
        <v>9</v>
      </c>
      <c r="J17" s="1">
        <v>0</v>
      </c>
      <c r="K17" s="1">
        <v>1.1111111111111101</v>
      </c>
      <c r="L17" s="1">
        <v>100</v>
      </c>
      <c r="M17" s="15">
        <v>0</v>
      </c>
      <c r="N17" s="15">
        <v>0</v>
      </c>
      <c r="O17" s="1">
        <v>1</v>
      </c>
      <c r="P17" s="1">
        <v>0</v>
      </c>
      <c r="Q17" s="15">
        <v>0</v>
      </c>
      <c r="R17" s="15">
        <v>0</v>
      </c>
      <c r="S17" s="15">
        <v>0</v>
      </c>
      <c r="T17" s="15">
        <v>0</v>
      </c>
      <c r="U17" s="15">
        <v>0</v>
      </c>
      <c r="V17" s="15">
        <v>18</v>
      </c>
      <c r="W17" s="15">
        <v>93</v>
      </c>
      <c r="X17" s="15" t="s">
        <v>148</v>
      </c>
      <c r="Y17" s="15"/>
      <c r="Z17" s="7"/>
    </row>
    <row r="18" spans="1:26" ht="12.75" customHeight="1" x14ac:dyDescent="0.2">
      <c r="A18" s="26" t="s">
        <v>86</v>
      </c>
      <c r="B18" s="7" t="s">
        <v>30</v>
      </c>
      <c r="C18" s="7"/>
      <c r="D18" s="15" t="s">
        <v>88</v>
      </c>
      <c r="E18" s="15" t="s">
        <v>149</v>
      </c>
      <c r="F18" s="15" t="s">
        <v>150</v>
      </c>
      <c r="G18" s="15">
        <v>1661</v>
      </c>
      <c r="H18" s="15">
        <v>8</v>
      </c>
      <c r="I18" s="15">
        <v>8</v>
      </c>
      <c r="J18" s="1">
        <v>0</v>
      </c>
      <c r="K18" s="1">
        <v>1</v>
      </c>
      <c r="L18" s="1">
        <v>100</v>
      </c>
      <c r="M18" s="15">
        <v>0</v>
      </c>
      <c r="N18" s="15">
        <v>0</v>
      </c>
      <c r="O18" s="1">
        <v>1</v>
      </c>
      <c r="P18" s="1">
        <v>0</v>
      </c>
      <c r="Q18" s="15">
        <v>0</v>
      </c>
      <c r="R18" s="15">
        <v>5</v>
      </c>
      <c r="S18" s="15">
        <v>0</v>
      </c>
      <c r="T18" s="15">
        <v>3</v>
      </c>
      <c r="U18" s="15">
        <v>0</v>
      </c>
      <c r="V18" s="15">
        <v>92</v>
      </c>
      <c r="W18" s="15">
        <v>168</v>
      </c>
      <c r="X18" s="15" t="s">
        <v>151</v>
      </c>
      <c r="Y18" s="15"/>
      <c r="Z18" s="7"/>
    </row>
    <row r="19" spans="1:26" ht="12.75" customHeight="1" x14ac:dyDescent="0.2">
      <c r="A19" s="27" t="str">
        <f>HYPERLINK("http://www.seoverflow.com/read-all-of-your-favorite-websites-from-one-place","http://www.seoverflow.com/read-all-of-your-favorite-websites-from-one-place")</f>
        <v>http://www.seoverflow.com/read-all-of-your-favorite-websites-from-one-place</v>
      </c>
      <c r="B19" s="7" t="s">
        <v>30</v>
      </c>
      <c r="C19" s="7" t="s">
        <v>152</v>
      </c>
      <c r="D19" s="15" t="s">
        <v>88</v>
      </c>
      <c r="E19" s="15" t="s">
        <v>153</v>
      </c>
      <c r="F19" s="15" t="s">
        <v>154</v>
      </c>
      <c r="G19" s="15">
        <v>827</v>
      </c>
      <c r="H19" s="15">
        <v>8</v>
      </c>
      <c r="I19" s="15">
        <v>8</v>
      </c>
      <c r="J19" s="1">
        <v>0</v>
      </c>
      <c r="K19" s="1">
        <v>1</v>
      </c>
      <c r="L19" s="1">
        <v>100</v>
      </c>
      <c r="M19" s="15">
        <v>0</v>
      </c>
      <c r="N19" s="15">
        <v>0</v>
      </c>
      <c r="O19" s="1">
        <v>1</v>
      </c>
      <c r="P19" s="1">
        <v>0</v>
      </c>
      <c r="Q19" s="15">
        <v>0</v>
      </c>
      <c r="R19" s="15">
        <v>0</v>
      </c>
      <c r="S19" s="15">
        <v>0</v>
      </c>
      <c r="T19" s="15">
        <v>0</v>
      </c>
      <c r="U19" s="15">
        <v>0</v>
      </c>
      <c r="V19" s="15">
        <v>62</v>
      </c>
      <c r="W19" s="15">
        <v>154</v>
      </c>
      <c r="X19" s="15" t="s">
        <v>155</v>
      </c>
      <c r="Y19" s="15" t="s">
        <v>156</v>
      </c>
      <c r="Z19" s="7"/>
    </row>
    <row r="20" spans="1:26" ht="12.75" customHeight="1" x14ac:dyDescent="0.2">
      <c r="A20" s="27" t="str">
        <f>HYPERLINK("http://www.seoverflow.com/friendly-office-bet","http://www.seoverflow.com/friendly-office-bet")</f>
        <v>http://www.seoverflow.com/friendly-office-bet</v>
      </c>
      <c r="B20" s="7" t="s">
        <v>106</v>
      </c>
      <c r="C20" s="7" t="s">
        <v>157</v>
      </c>
      <c r="D20" s="15" t="s">
        <v>88</v>
      </c>
      <c r="E20" s="15" t="s">
        <v>158</v>
      </c>
      <c r="F20" s="15" t="s">
        <v>159</v>
      </c>
      <c r="G20" s="15">
        <v>623</v>
      </c>
      <c r="H20" s="15">
        <v>7</v>
      </c>
      <c r="I20" s="15">
        <v>7</v>
      </c>
      <c r="J20" s="1">
        <v>10.714285714285699</v>
      </c>
      <c r="K20" s="1">
        <v>1.8571428571428501</v>
      </c>
      <c r="L20" s="1">
        <v>85.714285714285694</v>
      </c>
      <c r="M20" s="15">
        <v>0</v>
      </c>
      <c r="N20" s="15">
        <v>0</v>
      </c>
      <c r="O20" s="1">
        <v>1</v>
      </c>
      <c r="P20" s="1">
        <v>0</v>
      </c>
      <c r="Q20" s="15">
        <v>0</v>
      </c>
      <c r="R20" s="15">
        <v>1</v>
      </c>
      <c r="S20" s="15">
        <v>0</v>
      </c>
      <c r="T20" s="15">
        <v>4</v>
      </c>
      <c r="U20" s="15">
        <v>0</v>
      </c>
      <c r="V20" s="15">
        <v>34</v>
      </c>
      <c r="W20" s="15">
        <v>155</v>
      </c>
      <c r="X20" s="15" t="s">
        <v>160</v>
      </c>
      <c r="Y20" s="15"/>
      <c r="Z20" s="7"/>
    </row>
    <row r="21" spans="1:26" ht="12.75" customHeight="1" x14ac:dyDescent="0.2">
      <c r="A21" s="26" t="s">
        <v>86</v>
      </c>
      <c r="B21" s="7" t="s">
        <v>19</v>
      </c>
      <c r="C21" s="7" t="s">
        <v>93</v>
      </c>
      <c r="D21" s="15" t="s">
        <v>88</v>
      </c>
      <c r="E21" s="15" t="s">
        <v>161</v>
      </c>
      <c r="F21" s="15" t="s">
        <v>162</v>
      </c>
      <c r="G21" s="15">
        <v>1659</v>
      </c>
      <c r="H21" s="15">
        <v>7</v>
      </c>
      <c r="I21" s="15">
        <v>7</v>
      </c>
      <c r="J21" s="1">
        <v>157.28571428571399</v>
      </c>
      <c r="K21" s="1">
        <v>1.5714285714285701</v>
      </c>
      <c r="L21" s="1">
        <v>71.428571428571402</v>
      </c>
      <c r="M21" s="15">
        <v>0</v>
      </c>
      <c r="N21" s="15">
        <v>0</v>
      </c>
      <c r="O21" s="1">
        <v>1</v>
      </c>
      <c r="P21" s="1">
        <v>0</v>
      </c>
      <c r="Q21" s="15">
        <v>0</v>
      </c>
      <c r="R21" s="15">
        <v>5</v>
      </c>
      <c r="S21" s="15">
        <v>0</v>
      </c>
      <c r="T21" s="15">
        <v>18</v>
      </c>
      <c r="U21" s="15">
        <v>0</v>
      </c>
      <c r="V21" s="15">
        <v>57</v>
      </c>
      <c r="W21" s="15">
        <v>132</v>
      </c>
      <c r="X21" s="15" t="s">
        <v>163</v>
      </c>
      <c r="Y21" s="15" t="s">
        <v>97</v>
      </c>
      <c r="Z21" s="7"/>
    </row>
    <row r="22" spans="1:26" ht="12.75" customHeight="1" x14ac:dyDescent="0.2">
      <c r="A22" s="27" t="str">
        <f>HYPERLINK("http://www.seoverflow.com/new-local-search-tool-kit-from-seoverflow","http://www.seoverflow.com/new-local-search-tool-kit-from-seoverflow")</f>
        <v>http://www.seoverflow.com/new-local-search-tool-kit-from-seoverflow</v>
      </c>
      <c r="B22" s="7" t="s">
        <v>106</v>
      </c>
      <c r="C22" s="7" t="s">
        <v>164</v>
      </c>
      <c r="D22" s="15" t="s">
        <v>88</v>
      </c>
      <c r="E22" s="15" t="s">
        <v>165</v>
      </c>
      <c r="F22" s="15" t="s">
        <v>166</v>
      </c>
      <c r="G22" s="15">
        <v>663</v>
      </c>
      <c r="H22" s="15">
        <v>7</v>
      </c>
      <c r="I22" s="15">
        <v>7</v>
      </c>
      <c r="J22" s="1">
        <v>47</v>
      </c>
      <c r="K22" s="1">
        <v>1.4285714285714199</v>
      </c>
      <c r="L22" s="1">
        <v>14.285714285714199</v>
      </c>
      <c r="M22" s="15">
        <v>0</v>
      </c>
      <c r="N22" s="15">
        <v>0</v>
      </c>
      <c r="O22" s="1">
        <v>1</v>
      </c>
      <c r="P22" s="1">
        <v>0</v>
      </c>
      <c r="Q22" s="15">
        <v>0</v>
      </c>
      <c r="R22" s="15">
        <v>0</v>
      </c>
      <c r="S22" s="15">
        <v>0</v>
      </c>
      <c r="T22" s="15">
        <v>0</v>
      </c>
      <c r="U22" s="15">
        <v>0</v>
      </c>
      <c r="V22" s="15">
        <v>54</v>
      </c>
      <c r="W22" s="15">
        <v>184</v>
      </c>
      <c r="X22" s="15" t="s">
        <v>167</v>
      </c>
      <c r="Y22" s="15" t="s">
        <v>101</v>
      </c>
      <c r="Z22" s="7"/>
    </row>
    <row r="23" spans="1:26" ht="12.75" customHeight="1" x14ac:dyDescent="0.2">
      <c r="A23" s="26" t="s">
        <v>86</v>
      </c>
      <c r="B23" s="7" t="s">
        <v>19</v>
      </c>
      <c r="C23" s="7" t="s">
        <v>93</v>
      </c>
      <c r="D23" s="15" t="s">
        <v>88</v>
      </c>
      <c r="E23" s="15" t="s">
        <v>168</v>
      </c>
      <c r="F23" s="15" t="s">
        <v>169</v>
      </c>
      <c r="G23" s="15">
        <v>941</v>
      </c>
      <c r="H23" s="15">
        <v>7</v>
      </c>
      <c r="I23" s="15">
        <v>7</v>
      </c>
      <c r="J23" s="1">
        <v>40.428571428571402</v>
      </c>
      <c r="K23" s="1">
        <v>2.4285714285714199</v>
      </c>
      <c r="L23" s="1">
        <v>14.285714285714199</v>
      </c>
      <c r="M23" s="15">
        <v>0</v>
      </c>
      <c r="N23" s="15">
        <v>0</v>
      </c>
      <c r="O23" s="1">
        <v>1</v>
      </c>
      <c r="P23" s="1">
        <v>0</v>
      </c>
      <c r="Q23" s="15">
        <v>0</v>
      </c>
      <c r="R23" s="15">
        <v>3</v>
      </c>
      <c r="S23" s="15">
        <v>0</v>
      </c>
      <c r="T23" s="15">
        <v>10</v>
      </c>
      <c r="U23" s="15">
        <v>0</v>
      </c>
      <c r="V23" s="15">
        <v>42</v>
      </c>
      <c r="W23" s="15">
        <v>139</v>
      </c>
      <c r="X23" s="15" t="s">
        <v>170</v>
      </c>
      <c r="Y23" s="15" t="s">
        <v>156</v>
      </c>
      <c r="Z23" s="7"/>
    </row>
    <row r="24" spans="1:26" ht="12.75" customHeight="1" x14ac:dyDescent="0.2">
      <c r="A24" s="27" t="s">
        <v>171</v>
      </c>
      <c r="B24" s="7" t="s">
        <v>19</v>
      </c>
      <c r="C24" s="7" t="s">
        <v>93</v>
      </c>
      <c r="D24" s="15" t="s">
        <v>88</v>
      </c>
      <c r="E24" s="15" t="s">
        <v>172</v>
      </c>
      <c r="F24" s="15" t="s">
        <v>173</v>
      </c>
      <c r="G24" s="15">
        <v>770</v>
      </c>
      <c r="H24" s="15">
        <v>5</v>
      </c>
      <c r="I24" s="15">
        <v>5</v>
      </c>
      <c r="J24" s="1">
        <v>43</v>
      </c>
      <c r="K24" s="1">
        <v>1.6</v>
      </c>
      <c r="L24" s="1">
        <v>60</v>
      </c>
      <c r="M24" s="15">
        <v>0</v>
      </c>
      <c r="N24" s="15">
        <v>0</v>
      </c>
      <c r="O24" s="1">
        <v>1</v>
      </c>
      <c r="P24" s="1">
        <v>0</v>
      </c>
      <c r="Q24" s="15">
        <v>0</v>
      </c>
      <c r="R24" s="15">
        <v>0</v>
      </c>
      <c r="S24" s="15">
        <v>0</v>
      </c>
      <c r="T24" s="15">
        <v>0</v>
      </c>
      <c r="U24" s="15">
        <v>0</v>
      </c>
      <c r="V24" s="15">
        <v>64</v>
      </c>
      <c r="W24" s="15">
        <v>132</v>
      </c>
      <c r="X24" s="15" t="s">
        <v>174</v>
      </c>
      <c r="Y24" s="15"/>
      <c r="Z24" s="7"/>
    </row>
    <row r="25" spans="1:26" ht="12.75" customHeight="1" x14ac:dyDescent="0.2">
      <c r="J25" s="9"/>
      <c r="K25" s="9"/>
      <c r="L25" s="9"/>
      <c r="O25" s="9"/>
      <c r="P25" s="9"/>
    </row>
    <row r="26" spans="1:26" ht="12.75" customHeight="1" x14ac:dyDescent="0.2">
      <c r="J26" s="9"/>
      <c r="K26" s="9"/>
      <c r="L26" s="9"/>
      <c r="O26" s="9"/>
      <c r="P26" s="9"/>
    </row>
    <row r="27" spans="1:26" ht="12.75" customHeight="1" x14ac:dyDescent="0.2">
      <c r="J27" s="9"/>
      <c r="K27" s="9"/>
      <c r="L27" s="9"/>
      <c r="O27" s="9"/>
      <c r="P27" s="9"/>
    </row>
    <row r="28" spans="1:26" ht="12.75" customHeight="1" x14ac:dyDescent="0.2">
      <c r="J28" s="9"/>
      <c r="K28" s="9"/>
      <c r="L28" s="9"/>
      <c r="O28" s="9"/>
      <c r="P28" s="9"/>
    </row>
    <row r="29" spans="1:26" ht="12.75" customHeight="1" x14ac:dyDescent="0.2">
      <c r="J29" s="9"/>
      <c r="K29" s="9"/>
      <c r="L29" s="9"/>
      <c r="O29" s="9"/>
      <c r="P29" s="9"/>
    </row>
    <row r="30" spans="1:26" ht="12.75" customHeight="1" x14ac:dyDescent="0.2">
      <c r="J30" s="9"/>
      <c r="K30" s="9"/>
      <c r="L30" s="9"/>
      <c r="O30" s="9"/>
      <c r="P30" s="9"/>
    </row>
    <row r="31" spans="1:26" x14ac:dyDescent="0.2">
      <c r="J31" s="9"/>
      <c r="K31" s="9"/>
      <c r="L31" s="9"/>
      <c r="O31" s="9"/>
      <c r="P31" s="9"/>
    </row>
    <row r="32" spans="1:26" x14ac:dyDescent="0.2">
      <c r="J32" s="9"/>
      <c r="K32" s="9"/>
      <c r="L32" s="9"/>
      <c r="O32" s="9"/>
      <c r="P32" s="9"/>
    </row>
    <row r="33" spans="10:16" x14ac:dyDescent="0.2">
      <c r="J33" s="9"/>
      <c r="K33" s="9"/>
      <c r="L33" s="9"/>
      <c r="O33" s="9"/>
      <c r="P33" s="9"/>
    </row>
    <row r="34" spans="10:16" x14ac:dyDescent="0.2">
      <c r="J34" s="9"/>
      <c r="K34" s="9"/>
      <c r="L34" s="9"/>
      <c r="O34" s="9"/>
      <c r="P34" s="9"/>
    </row>
    <row r="35" spans="10:16" x14ac:dyDescent="0.2">
      <c r="J35" s="9"/>
      <c r="K35" s="9"/>
      <c r="L35" s="9"/>
      <c r="O35" s="9"/>
      <c r="P35" s="9"/>
    </row>
    <row r="36" spans="10:16" x14ac:dyDescent="0.2">
      <c r="J36" s="9"/>
      <c r="K36" s="9"/>
      <c r="L36" s="9"/>
      <c r="O36" s="9"/>
      <c r="P36" s="9"/>
    </row>
    <row r="37" spans="10:16" x14ac:dyDescent="0.2">
      <c r="J37" s="9"/>
      <c r="K37" s="9"/>
      <c r="L37" s="9"/>
      <c r="O37" s="9"/>
      <c r="P37" s="9"/>
    </row>
    <row r="38" spans="10:16" x14ac:dyDescent="0.2">
      <c r="J38" s="9"/>
      <c r="K38" s="9"/>
      <c r="L38" s="9"/>
      <c r="O38" s="9"/>
      <c r="P38" s="9"/>
    </row>
    <row r="39" spans="10:16" x14ac:dyDescent="0.2">
      <c r="J39" s="9"/>
      <c r="K39" s="9"/>
      <c r="L39" s="9"/>
      <c r="O39" s="9"/>
      <c r="P39" s="9"/>
    </row>
    <row r="40" spans="10:16" x14ac:dyDescent="0.2">
      <c r="J40" s="9"/>
      <c r="K40" s="9"/>
      <c r="L40" s="9"/>
      <c r="O40" s="9"/>
      <c r="P40" s="9"/>
    </row>
    <row r="41" spans="10:16" x14ac:dyDescent="0.2">
      <c r="J41" s="9"/>
      <c r="K41" s="9"/>
      <c r="L41" s="9"/>
      <c r="O41" s="9"/>
      <c r="P41" s="9"/>
    </row>
    <row r="42" spans="10:16" x14ac:dyDescent="0.2">
      <c r="J42" s="9"/>
      <c r="K42" s="9"/>
      <c r="L42" s="9"/>
      <c r="O42" s="9"/>
      <c r="P42" s="9"/>
    </row>
    <row r="43" spans="10:16" x14ac:dyDescent="0.2">
      <c r="J43" s="9"/>
      <c r="K43" s="9"/>
      <c r="L43" s="9"/>
      <c r="O43" s="9"/>
      <c r="P43" s="9"/>
    </row>
    <row r="44" spans="10:16" x14ac:dyDescent="0.2">
      <c r="J44" s="9"/>
      <c r="K44" s="9"/>
      <c r="L44" s="9"/>
      <c r="O44" s="9"/>
      <c r="P44" s="9"/>
    </row>
    <row r="45" spans="10:16" x14ac:dyDescent="0.2">
      <c r="J45" s="9"/>
      <c r="K45" s="9"/>
      <c r="L45" s="9"/>
      <c r="O45" s="9"/>
      <c r="P45" s="9"/>
    </row>
    <row r="46" spans="10:16" x14ac:dyDescent="0.2">
      <c r="J46" s="9"/>
      <c r="K46" s="9"/>
      <c r="L46" s="9"/>
      <c r="O46" s="9"/>
      <c r="P46" s="9"/>
    </row>
    <row r="47" spans="10:16" x14ac:dyDescent="0.2">
      <c r="J47" s="9"/>
      <c r="K47" s="9"/>
      <c r="L47" s="9"/>
      <c r="O47" s="9"/>
      <c r="P47" s="9"/>
    </row>
    <row r="48" spans="10:16" x14ac:dyDescent="0.2">
      <c r="J48" s="9"/>
      <c r="K48" s="9"/>
      <c r="L48" s="9"/>
      <c r="O48" s="9"/>
      <c r="P48" s="9"/>
    </row>
    <row r="49" spans="10:16" x14ac:dyDescent="0.2">
      <c r="J49" s="9"/>
      <c r="K49" s="9"/>
      <c r="L49" s="9"/>
      <c r="O49" s="9"/>
      <c r="P49" s="9"/>
    </row>
    <row r="50" spans="10:16" x14ac:dyDescent="0.2">
      <c r="J50" s="9"/>
      <c r="K50" s="9"/>
      <c r="L50" s="9"/>
      <c r="O50" s="9"/>
      <c r="P50" s="9"/>
    </row>
    <row r="51" spans="10:16" x14ac:dyDescent="0.2">
      <c r="J51" s="9"/>
      <c r="K51" s="9"/>
      <c r="L51" s="9"/>
      <c r="O51" s="9"/>
      <c r="P51" s="9"/>
    </row>
    <row r="52" spans="10:16" x14ac:dyDescent="0.2">
      <c r="J52" s="9"/>
      <c r="K52" s="9"/>
      <c r="L52" s="9"/>
      <c r="O52" s="9"/>
      <c r="P52" s="9"/>
    </row>
    <row r="53" spans="10:16" x14ac:dyDescent="0.2">
      <c r="J53" s="9"/>
      <c r="K53" s="9"/>
      <c r="L53" s="9"/>
      <c r="O53" s="9"/>
      <c r="P53" s="9"/>
    </row>
    <row r="54" spans="10:16" x14ac:dyDescent="0.2">
      <c r="J54" s="9"/>
      <c r="K54" s="9"/>
      <c r="L54" s="9"/>
      <c r="O54" s="9"/>
      <c r="P54" s="9"/>
    </row>
    <row r="55" spans="10:16" x14ac:dyDescent="0.2">
      <c r="J55" s="9"/>
      <c r="K55" s="9"/>
      <c r="L55" s="9"/>
      <c r="O55" s="9"/>
      <c r="P55" s="9"/>
    </row>
    <row r="56" spans="10:16" x14ac:dyDescent="0.2">
      <c r="J56" s="9"/>
      <c r="K56" s="9"/>
      <c r="L56" s="9"/>
      <c r="O56" s="9"/>
      <c r="P56" s="9"/>
    </row>
    <row r="57" spans="10:16" x14ac:dyDescent="0.2">
      <c r="J57" s="9"/>
      <c r="K57" s="9"/>
      <c r="L57" s="9"/>
      <c r="O57" s="9"/>
      <c r="P57" s="9"/>
    </row>
    <row r="58" spans="10:16" x14ac:dyDescent="0.2">
      <c r="J58" s="9"/>
      <c r="K58" s="9"/>
      <c r="L58" s="9"/>
      <c r="O58" s="9"/>
      <c r="P58" s="9"/>
    </row>
    <row r="59" spans="10:16" x14ac:dyDescent="0.2">
      <c r="J59" s="9"/>
      <c r="K59" s="9"/>
      <c r="L59" s="9"/>
      <c r="O59" s="9"/>
      <c r="P59" s="9"/>
    </row>
    <row r="60" spans="10:16" x14ac:dyDescent="0.2">
      <c r="J60" s="9"/>
      <c r="K60" s="9"/>
      <c r="L60" s="9"/>
      <c r="O60" s="9"/>
      <c r="P60" s="9"/>
    </row>
    <row r="61" spans="10:16" x14ac:dyDescent="0.2">
      <c r="J61" s="9"/>
      <c r="K61" s="9"/>
      <c r="L61" s="9"/>
      <c r="O61" s="9"/>
      <c r="P61" s="9"/>
    </row>
    <row r="62" spans="10:16" x14ac:dyDescent="0.2">
      <c r="J62" s="9"/>
      <c r="K62" s="9"/>
      <c r="L62" s="9"/>
      <c r="O62" s="9"/>
      <c r="P62" s="9"/>
    </row>
    <row r="63" spans="10:16" x14ac:dyDescent="0.2">
      <c r="J63" s="9"/>
      <c r="K63" s="9"/>
      <c r="L63" s="9"/>
      <c r="O63" s="9"/>
      <c r="P63" s="9"/>
    </row>
    <row r="64" spans="10:16" x14ac:dyDescent="0.2">
      <c r="J64" s="9"/>
      <c r="K64" s="9"/>
      <c r="L64" s="9"/>
      <c r="O64" s="9"/>
      <c r="P64" s="9"/>
    </row>
    <row r="65" spans="10:16" x14ac:dyDescent="0.2">
      <c r="J65" s="9"/>
      <c r="K65" s="9"/>
      <c r="L65" s="9"/>
      <c r="O65" s="9"/>
      <c r="P65" s="9"/>
    </row>
    <row r="66" spans="10:16" x14ac:dyDescent="0.2">
      <c r="J66" s="9"/>
      <c r="K66" s="9"/>
      <c r="L66" s="9"/>
      <c r="O66" s="9"/>
      <c r="P66" s="9"/>
    </row>
    <row r="67" spans="10:16" x14ac:dyDescent="0.2">
      <c r="J67" s="9"/>
      <c r="K67" s="9"/>
      <c r="L67" s="9"/>
      <c r="O67" s="9"/>
      <c r="P67" s="9"/>
    </row>
    <row r="68" spans="10:16" x14ac:dyDescent="0.2">
      <c r="J68" s="9"/>
      <c r="K68" s="9"/>
      <c r="L68" s="9"/>
      <c r="O68" s="9"/>
      <c r="P68" s="9"/>
    </row>
    <row r="69" spans="10:16" x14ac:dyDescent="0.2">
      <c r="J69" s="9"/>
      <c r="K69" s="9"/>
      <c r="L69" s="9"/>
      <c r="O69" s="9"/>
      <c r="P69" s="9"/>
    </row>
    <row r="70" spans="10:16" x14ac:dyDescent="0.2">
      <c r="J70" s="9"/>
      <c r="K70" s="9"/>
      <c r="L70" s="9"/>
      <c r="O70" s="9"/>
      <c r="P70" s="9"/>
    </row>
    <row r="71" spans="10:16" x14ac:dyDescent="0.2">
      <c r="J71" s="9"/>
      <c r="K71" s="9"/>
      <c r="L71" s="9"/>
      <c r="O71" s="9"/>
      <c r="P71" s="9"/>
    </row>
    <row r="72" spans="10:16" x14ac:dyDescent="0.2">
      <c r="J72" s="9"/>
      <c r="K72" s="9"/>
      <c r="L72" s="9"/>
      <c r="O72" s="9"/>
      <c r="P72" s="9"/>
    </row>
    <row r="73" spans="10:16" x14ac:dyDescent="0.2">
      <c r="J73" s="9"/>
      <c r="K73" s="9"/>
      <c r="L73" s="9"/>
      <c r="O73" s="9"/>
      <c r="P73" s="9"/>
    </row>
    <row r="74" spans="10:16" x14ac:dyDescent="0.2">
      <c r="J74" s="9"/>
      <c r="K74" s="9"/>
      <c r="L74" s="9"/>
      <c r="O74" s="9"/>
      <c r="P74" s="9"/>
    </row>
    <row r="75" spans="10:16" x14ac:dyDescent="0.2">
      <c r="J75" s="9"/>
      <c r="K75" s="9"/>
      <c r="L75" s="9"/>
      <c r="O75" s="9"/>
      <c r="P75" s="9"/>
    </row>
    <row r="76" spans="10:16" x14ac:dyDescent="0.2">
      <c r="J76" s="9"/>
      <c r="K76" s="9"/>
      <c r="L76" s="9"/>
      <c r="O76" s="9"/>
      <c r="P76" s="9"/>
    </row>
    <row r="77" spans="10:16" x14ac:dyDescent="0.2">
      <c r="J77" s="9"/>
      <c r="K77" s="9"/>
      <c r="L77" s="9"/>
      <c r="O77" s="9"/>
      <c r="P77" s="9"/>
    </row>
    <row r="78" spans="10:16" x14ac:dyDescent="0.2">
      <c r="J78" s="9"/>
      <c r="K78" s="9"/>
      <c r="L78" s="9"/>
      <c r="O78" s="9"/>
      <c r="P78" s="9"/>
    </row>
    <row r="79" spans="10:16" x14ac:dyDescent="0.2">
      <c r="J79" s="9"/>
      <c r="K79" s="9"/>
      <c r="L79" s="9"/>
      <c r="O79" s="9"/>
      <c r="P79" s="9"/>
    </row>
    <row r="80" spans="10:16" x14ac:dyDescent="0.2">
      <c r="J80" s="9"/>
      <c r="K80" s="9"/>
      <c r="L80" s="9"/>
      <c r="O80" s="9"/>
      <c r="P80" s="9"/>
    </row>
    <row r="81" spans="10:16" x14ac:dyDescent="0.2">
      <c r="J81" s="9"/>
      <c r="K81" s="9"/>
      <c r="L81" s="9"/>
      <c r="O81" s="9"/>
      <c r="P81" s="9"/>
    </row>
    <row r="82" spans="10:16" x14ac:dyDescent="0.2">
      <c r="J82" s="9"/>
      <c r="K82" s="9"/>
      <c r="L82" s="9"/>
      <c r="O82" s="9"/>
      <c r="P82" s="9"/>
    </row>
    <row r="83" spans="10:16" x14ac:dyDescent="0.2">
      <c r="J83" s="9"/>
      <c r="K83" s="9"/>
      <c r="L83" s="9"/>
      <c r="O83" s="9"/>
      <c r="P83" s="9"/>
    </row>
    <row r="84" spans="10:16" x14ac:dyDescent="0.2">
      <c r="J84" s="9"/>
      <c r="K84" s="9"/>
      <c r="L84" s="9"/>
      <c r="O84" s="9"/>
      <c r="P84" s="9"/>
    </row>
    <row r="85" spans="10:16" x14ac:dyDescent="0.2">
      <c r="J85" s="9"/>
      <c r="K85" s="9"/>
      <c r="L85" s="9"/>
      <c r="O85" s="9"/>
      <c r="P85" s="9"/>
    </row>
    <row r="86" spans="10:16" x14ac:dyDescent="0.2">
      <c r="J86" s="9"/>
      <c r="K86" s="9"/>
      <c r="L86" s="9"/>
      <c r="O86" s="9"/>
      <c r="P86" s="9"/>
    </row>
    <row r="87" spans="10:16" x14ac:dyDescent="0.2">
      <c r="J87" s="9"/>
      <c r="K87" s="9"/>
      <c r="L87" s="9"/>
      <c r="O87" s="9"/>
      <c r="P87" s="9"/>
    </row>
    <row r="88" spans="10:16" x14ac:dyDescent="0.2">
      <c r="J88" s="9"/>
      <c r="K88" s="9"/>
      <c r="L88" s="9"/>
      <c r="O88" s="9"/>
      <c r="P88" s="9"/>
    </row>
    <row r="89" spans="10:16" x14ac:dyDescent="0.2">
      <c r="J89" s="9"/>
      <c r="K89" s="9"/>
      <c r="L89" s="9"/>
      <c r="O89" s="9"/>
      <c r="P89" s="9"/>
    </row>
    <row r="90" spans="10:16" x14ac:dyDescent="0.2">
      <c r="J90" s="9"/>
      <c r="K90" s="9"/>
      <c r="L90" s="9"/>
      <c r="O90" s="9"/>
      <c r="P90" s="9"/>
    </row>
    <row r="91" spans="10:16" x14ac:dyDescent="0.2">
      <c r="J91" s="9"/>
      <c r="K91" s="9"/>
      <c r="L91" s="9"/>
      <c r="O91" s="9"/>
      <c r="P91" s="9"/>
    </row>
    <row r="92" spans="10:16" x14ac:dyDescent="0.2">
      <c r="J92" s="9"/>
      <c r="K92" s="9"/>
      <c r="L92" s="9"/>
      <c r="O92" s="9"/>
      <c r="P92" s="9"/>
    </row>
    <row r="93" spans="10:16" x14ac:dyDescent="0.2">
      <c r="J93" s="9"/>
      <c r="K93" s="9"/>
      <c r="L93" s="9"/>
      <c r="O93" s="9"/>
      <c r="P93" s="9"/>
    </row>
    <row r="94" spans="10:16" x14ac:dyDescent="0.2">
      <c r="J94" s="9"/>
      <c r="K94" s="9"/>
      <c r="L94" s="9"/>
      <c r="O94" s="9"/>
      <c r="P94" s="9"/>
    </row>
    <row r="95" spans="10:16" x14ac:dyDescent="0.2">
      <c r="J95" s="9"/>
      <c r="K95" s="9"/>
      <c r="L95" s="9"/>
      <c r="O95" s="9"/>
      <c r="P95" s="9"/>
    </row>
    <row r="96" spans="10:16" x14ac:dyDescent="0.2">
      <c r="J96" s="9"/>
      <c r="K96" s="9"/>
      <c r="L96" s="9"/>
      <c r="O96" s="9"/>
      <c r="P96" s="9"/>
    </row>
    <row r="97" spans="10:16" x14ac:dyDescent="0.2">
      <c r="J97" s="9"/>
      <c r="K97" s="9"/>
      <c r="L97" s="9"/>
      <c r="O97" s="9"/>
      <c r="P97" s="9"/>
    </row>
    <row r="98" spans="10:16" x14ac:dyDescent="0.2">
      <c r="J98" s="9"/>
      <c r="K98" s="9"/>
      <c r="L98" s="9"/>
      <c r="O98" s="9"/>
      <c r="P98" s="9"/>
    </row>
    <row r="99" spans="10:16" x14ac:dyDescent="0.2">
      <c r="J99" s="9"/>
      <c r="K99" s="9"/>
      <c r="L99" s="9"/>
      <c r="O99" s="9"/>
      <c r="P99" s="9"/>
    </row>
    <row r="100" spans="10:16" x14ac:dyDescent="0.2">
      <c r="J100" s="9"/>
      <c r="K100" s="9"/>
      <c r="L100" s="9"/>
      <c r="O100" s="9"/>
      <c r="P100" s="9"/>
    </row>
    <row r="101" spans="10:16" x14ac:dyDescent="0.2">
      <c r="J101" s="9"/>
      <c r="K101" s="9"/>
      <c r="L101" s="9"/>
      <c r="O101" s="9"/>
      <c r="P101" s="9"/>
    </row>
    <row r="102" spans="10:16" x14ac:dyDescent="0.2">
      <c r="J102" s="9"/>
      <c r="K102" s="9"/>
      <c r="L102" s="9"/>
      <c r="O102" s="9"/>
      <c r="P102" s="9"/>
    </row>
    <row r="103" spans="10:16" x14ac:dyDescent="0.2">
      <c r="J103" s="9"/>
      <c r="K103" s="9"/>
      <c r="L103" s="9"/>
      <c r="O103" s="9"/>
      <c r="P103" s="9"/>
    </row>
    <row r="104" spans="10:16" x14ac:dyDescent="0.2">
      <c r="J104" s="9"/>
      <c r="K104" s="9"/>
      <c r="L104" s="9"/>
      <c r="O104" s="9"/>
      <c r="P104" s="9"/>
    </row>
    <row r="105" spans="10:16" x14ac:dyDescent="0.2">
      <c r="J105" s="9"/>
      <c r="K105" s="9"/>
      <c r="L105" s="9"/>
      <c r="O105" s="9"/>
      <c r="P105" s="9"/>
    </row>
    <row r="106" spans="10:16" x14ac:dyDescent="0.2">
      <c r="J106" s="9"/>
      <c r="K106" s="9"/>
      <c r="L106" s="9"/>
      <c r="O106" s="9"/>
      <c r="P106" s="9"/>
    </row>
    <row r="107" spans="10:16" x14ac:dyDescent="0.2">
      <c r="J107" s="9"/>
      <c r="K107" s="9"/>
      <c r="L107" s="9"/>
      <c r="O107" s="9"/>
      <c r="P107" s="9"/>
    </row>
    <row r="108" spans="10:16" x14ac:dyDescent="0.2">
      <c r="J108" s="9"/>
      <c r="K108" s="9"/>
      <c r="L108" s="9"/>
      <c r="O108" s="9"/>
      <c r="P108" s="9"/>
    </row>
    <row r="109" spans="10:16" x14ac:dyDescent="0.2">
      <c r="J109" s="9"/>
      <c r="K109" s="9"/>
      <c r="L109" s="9"/>
      <c r="O109" s="9"/>
      <c r="P109" s="9"/>
    </row>
    <row r="110" spans="10:16" x14ac:dyDescent="0.2">
      <c r="J110" s="9"/>
      <c r="K110" s="9"/>
      <c r="L110" s="9"/>
      <c r="O110" s="9"/>
      <c r="P110" s="9"/>
    </row>
    <row r="111" spans="10:16" x14ac:dyDescent="0.2">
      <c r="J111" s="9"/>
      <c r="K111" s="9"/>
      <c r="L111" s="9"/>
      <c r="O111" s="9"/>
      <c r="P111" s="9"/>
    </row>
    <row r="112" spans="10:16" x14ac:dyDescent="0.2">
      <c r="J112" s="9"/>
      <c r="K112" s="9"/>
      <c r="L112" s="9"/>
      <c r="O112" s="9"/>
      <c r="P112" s="9"/>
    </row>
    <row r="113" spans="10:16" x14ac:dyDescent="0.2">
      <c r="J113" s="9"/>
      <c r="K113" s="9"/>
      <c r="L113" s="9"/>
      <c r="O113" s="9"/>
      <c r="P113" s="9"/>
    </row>
    <row r="114" spans="10:16" x14ac:dyDescent="0.2">
      <c r="J114" s="9"/>
      <c r="K114" s="9"/>
      <c r="L114" s="9"/>
      <c r="O114" s="9"/>
      <c r="P114" s="9"/>
    </row>
    <row r="115" spans="10:16" x14ac:dyDescent="0.2">
      <c r="J115" s="9"/>
      <c r="K115" s="9"/>
      <c r="L115" s="9"/>
      <c r="O115" s="9"/>
      <c r="P115" s="9"/>
    </row>
    <row r="116" spans="10:16" x14ac:dyDescent="0.2">
      <c r="J116" s="9"/>
      <c r="K116" s="9"/>
      <c r="L116" s="9"/>
      <c r="O116" s="9"/>
      <c r="P116" s="9"/>
    </row>
    <row r="117" spans="10:16" x14ac:dyDescent="0.2">
      <c r="J117" s="9"/>
      <c r="K117" s="9"/>
      <c r="L117" s="9"/>
      <c r="O117" s="9"/>
      <c r="P117" s="9"/>
    </row>
    <row r="118" spans="10:16" x14ac:dyDescent="0.2">
      <c r="J118" s="9"/>
      <c r="K118" s="9"/>
      <c r="L118" s="9"/>
      <c r="O118" s="9"/>
      <c r="P118" s="9"/>
    </row>
    <row r="119" spans="10:16" x14ac:dyDescent="0.2">
      <c r="J119" s="9"/>
      <c r="K119" s="9"/>
      <c r="L119" s="9"/>
      <c r="O119" s="9"/>
      <c r="P119" s="9"/>
    </row>
    <row r="120" spans="10:16" x14ac:dyDescent="0.2">
      <c r="J120" s="9"/>
      <c r="K120" s="9"/>
      <c r="L120" s="9"/>
      <c r="O120" s="9"/>
      <c r="P120" s="9"/>
    </row>
    <row r="121" spans="10:16" x14ac:dyDescent="0.2">
      <c r="J121" s="9"/>
      <c r="K121" s="9"/>
      <c r="L121" s="9"/>
      <c r="O121" s="9"/>
      <c r="P121" s="9"/>
    </row>
    <row r="122" spans="10:16" x14ac:dyDescent="0.2">
      <c r="J122" s="9"/>
      <c r="K122" s="9"/>
      <c r="L122" s="9"/>
      <c r="O122" s="9"/>
      <c r="P122" s="9"/>
    </row>
    <row r="123" spans="10:16" x14ac:dyDescent="0.2">
      <c r="J123" s="9"/>
      <c r="K123" s="9"/>
      <c r="L123" s="9"/>
      <c r="O123" s="9"/>
      <c r="P123" s="9"/>
    </row>
    <row r="124" spans="10:16" x14ac:dyDescent="0.2">
      <c r="J124" s="9"/>
      <c r="K124" s="9"/>
      <c r="L124" s="9"/>
      <c r="O124" s="9"/>
      <c r="P124" s="9"/>
    </row>
    <row r="125" spans="10:16" x14ac:dyDescent="0.2">
      <c r="J125" s="9"/>
      <c r="K125" s="9"/>
      <c r="L125" s="9"/>
      <c r="O125" s="9"/>
      <c r="P125" s="9"/>
    </row>
    <row r="126" spans="10:16" x14ac:dyDescent="0.2">
      <c r="J126" s="9"/>
      <c r="K126" s="9"/>
      <c r="L126" s="9"/>
      <c r="O126" s="9"/>
      <c r="P126" s="9"/>
    </row>
    <row r="127" spans="10:16" x14ac:dyDescent="0.2">
      <c r="J127" s="9"/>
      <c r="K127" s="9"/>
      <c r="L127" s="9"/>
      <c r="O127" s="9"/>
      <c r="P127" s="9"/>
    </row>
    <row r="128" spans="10:16" x14ac:dyDescent="0.2">
      <c r="J128" s="9"/>
      <c r="K128" s="9"/>
      <c r="L128" s="9"/>
      <c r="O128" s="9"/>
      <c r="P128" s="9"/>
    </row>
    <row r="129" spans="10:16" x14ac:dyDescent="0.2">
      <c r="J129" s="9"/>
      <c r="K129" s="9"/>
      <c r="L129" s="9"/>
      <c r="O129" s="9"/>
      <c r="P129" s="9"/>
    </row>
    <row r="130" spans="10:16" x14ac:dyDescent="0.2">
      <c r="J130" s="9"/>
      <c r="K130" s="9"/>
      <c r="L130" s="9"/>
      <c r="O130" s="9"/>
      <c r="P130" s="9"/>
    </row>
    <row r="131" spans="10:16" x14ac:dyDescent="0.2">
      <c r="J131" s="9"/>
      <c r="K131" s="9"/>
      <c r="L131" s="9"/>
      <c r="O131" s="9"/>
      <c r="P131" s="9"/>
    </row>
    <row r="132" spans="10:16" x14ac:dyDescent="0.2">
      <c r="J132" s="9"/>
      <c r="K132" s="9"/>
      <c r="L132" s="9"/>
      <c r="O132" s="9"/>
      <c r="P132" s="9"/>
    </row>
    <row r="133" spans="10:16" x14ac:dyDescent="0.2">
      <c r="J133" s="9"/>
      <c r="K133" s="9"/>
      <c r="L133" s="9"/>
      <c r="O133" s="9"/>
      <c r="P133" s="9"/>
    </row>
    <row r="134" spans="10:16" x14ac:dyDescent="0.2">
      <c r="J134" s="9"/>
      <c r="K134" s="9"/>
      <c r="L134" s="9"/>
      <c r="O134" s="9"/>
      <c r="P134" s="9"/>
    </row>
    <row r="135" spans="10:16" x14ac:dyDescent="0.2">
      <c r="J135" s="9"/>
      <c r="K135" s="9"/>
      <c r="L135" s="9"/>
      <c r="O135" s="9"/>
      <c r="P135" s="9"/>
    </row>
    <row r="136" spans="10:16" x14ac:dyDescent="0.2">
      <c r="J136" s="9"/>
      <c r="K136" s="9"/>
      <c r="L136" s="9"/>
      <c r="O136" s="9"/>
      <c r="P136" s="9"/>
    </row>
    <row r="137" spans="10:16" x14ac:dyDescent="0.2">
      <c r="J137" s="9"/>
      <c r="K137" s="9"/>
      <c r="L137" s="9"/>
      <c r="O137" s="9"/>
      <c r="P137" s="9"/>
    </row>
    <row r="138" spans="10:16" x14ac:dyDescent="0.2">
      <c r="J138" s="9"/>
      <c r="K138" s="9"/>
      <c r="L138" s="9"/>
      <c r="O138" s="9"/>
      <c r="P138" s="9"/>
    </row>
    <row r="139" spans="10:16" x14ac:dyDescent="0.2">
      <c r="J139" s="9"/>
      <c r="K139" s="9"/>
      <c r="L139" s="9"/>
      <c r="O139" s="9"/>
      <c r="P139" s="9"/>
    </row>
    <row r="140" spans="10:16" x14ac:dyDescent="0.2">
      <c r="J140" s="9"/>
      <c r="K140" s="9"/>
      <c r="L140" s="9"/>
      <c r="O140" s="9"/>
      <c r="P140" s="9"/>
    </row>
    <row r="141" spans="10:16" x14ac:dyDescent="0.2">
      <c r="J141" s="9"/>
      <c r="K141" s="9"/>
      <c r="L141" s="9"/>
      <c r="O141" s="9"/>
      <c r="P141" s="9"/>
    </row>
    <row r="142" spans="10:16" x14ac:dyDescent="0.2">
      <c r="J142" s="9"/>
      <c r="K142" s="9"/>
      <c r="L142" s="9"/>
      <c r="O142" s="9"/>
      <c r="P142" s="9"/>
    </row>
    <row r="143" spans="10:16" x14ac:dyDescent="0.2">
      <c r="J143" s="9"/>
      <c r="K143" s="9"/>
      <c r="L143" s="9"/>
      <c r="O143" s="9"/>
      <c r="P143" s="9"/>
    </row>
    <row r="144" spans="10:16" x14ac:dyDescent="0.2">
      <c r="J144" s="9"/>
      <c r="K144" s="9"/>
      <c r="L144" s="9"/>
      <c r="O144" s="9"/>
      <c r="P144" s="9"/>
    </row>
    <row r="145" spans="10:16" x14ac:dyDescent="0.2">
      <c r="J145" s="9"/>
      <c r="K145" s="9"/>
      <c r="L145" s="9"/>
      <c r="O145" s="9"/>
      <c r="P145" s="9"/>
    </row>
    <row r="146" spans="10:16" x14ac:dyDescent="0.2">
      <c r="J146" s="9"/>
      <c r="K146" s="9"/>
      <c r="L146" s="9"/>
      <c r="O146" s="9"/>
      <c r="P146" s="9"/>
    </row>
    <row r="147" spans="10:16" x14ac:dyDescent="0.2">
      <c r="J147" s="9"/>
      <c r="K147" s="9"/>
      <c r="L147" s="9"/>
      <c r="O147" s="9"/>
      <c r="P147" s="9"/>
    </row>
    <row r="148" spans="10:16" x14ac:dyDescent="0.2">
      <c r="J148" s="9"/>
      <c r="K148" s="9"/>
      <c r="L148" s="9"/>
      <c r="O148" s="9"/>
      <c r="P148" s="9"/>
    </row>
    <row r="149" spans="10:16" x14ac:dyDescent="0.2">
      <c r="J149" s="9"/>
      <c r="K149" s="9"/>
      <c r="L149" s="9"/>
      <c r="O149" s="9"/>
      <c r="P149" s="9"/>
    </row>
    <row r="150" spans="10:16" x14ac:dyDescent="0.2">
      <c r="J150" s="9"/>
      <c r="K150" s="9"/>
      <c r="L150" s="9"/>
      <c r="O150" s="9"/>
      <c r="P150" s="9"/>
    </row>
    <row r="151" spans="10:16" x14ac:dyDescent="0.2">
      <c r="J151" s="9"/>
      <c r="K151" s="9"/>
      <c r="L151" s="9"/>
      <c r="O151" s="9"/>
      <c r="P151" s="9"/>
    </row>
    <row r="152" spans="10:16" x14ac:dyDescent="0.2">
      <c r="J152" s="9"/>
      <c r="K152" s="9"/>
      <c r="L152" s="9"/>
      <c r="O152" s="9"/>
      <c r="P152" s="9"/>
    </row>
    <row r="153" spans="10:16" x14ac:dyDescent="0.2">
      <c r="J153" s="9"/>
      <c r="K153" s="9"/>
      <c r="L153" s="9"/>
      <c r="O153" s="9"/>
      <c r="P153" s="9"/>
    </row>
    <row r="154" spans="10:16" x14ac:dyDescent="0.2">
      <c r="J154" s="9"/>
      <c r="K154" s="9"/>
      <c r="L154" s="9"/>
      <c r="O154" s="9"/>
      <c r="P154" s="9"/>
    </row>
    <row r="155" spans="10:16" x14ac:dyDescent="0.2">
      <c r="J155" s="9"/>
      <c r="K155" s="9"/>
      <c r="L155" s="9"/>
      <c r="O155" s="9"/>
      <c r="P155" s="9"/>
    </row>
    <row r="156" spans="10:16" x14ac:dyDescent="0.2">
      <c r="J156" s="9"/>
      <c r="K156" s="9"/>
      <c r="L156" s="9"/>
      <c r="O156" s="9"/>
      <c r="P156" s="9"/>
    </row>
    <row r="157" spans="10:16" x14ac:dyDescent="0.2">
      <c r="J157" s="9"/>
      <c r="K157" s="9"/>
      <c r="L157" s="9"/>
      <c r="O157" s="9"/>
      <c r="P157" s="9"/>
    </row>
    <row r="158" spans="10:16" x14ac:dyDescent="0.2">
      <c r="J158" s="9"/>
      <c r="K158" s="9"/>
      <c r="L158" s="9"/>
      <c r="O158" s="9"/>
      <c r="P158" s="9"/>
    </row>
    <row r="159" spans="10:16" x14ac:dyDescent="0.2">
      <c r="J159" s="9"/>
      <c r="K159" s="9"/>
      <c r="L159" s="9"/>
      <c r="O159" s="9"/>
      <c r="P159" s="9"/>
    </row>
    <row r="160" spans="10:16" x14ac:dyDescent="0.2">
      <c r="J160" s="9"/>
      <c r="K160" s="9"/>
      <c r="L160" s="9"/>
      <c r="O160" s="9"/>
      <c r="P160" s="9"/>
    </row>
    <row r="161" spans="10:16" x14ac:dyDescent="0.2">
      <c r="J161" s="9"/>
      <c r="K161" s="9"/>
      <c r="L161" s="9"/>
      <c r="O161" s="9"/>
      <c r="P161" s="9"/>
    </row>
    <row r="162" spans="10:16" x14ac:dyDescent="0.2">
      <c r="J162" s="9"/>
      <c r="K162" s="9"/>
      <c r="L162" s="9"/>
      <c r="O162" s="9"/>
      <c r="P162" s="9"/>
    </row>
    <row r="163" spans="10:16" x14ac:dyDescent="0.2">
      <c r="J163" s="9"/>
      <c r="K163" s="9"/>
      <c r="L163" s="9"/>
      <c r="O163" s="9"/>
      <c r="P163" s="9"/>
    </row>
    <row r="164" spans="10:16" x14ac:dyDescent="0.2">
      <c r="J164" s="9"/>
      <c r="K164" s="9"/>
      <c r="L164" s="9"/>
      <c r="O164" s="9"/>
      <c r="P164" s="9"/>
    </row>
    <row r="165" spans="10:16" x14ac:dyDescent="0.2">
      <c r="J165" s="9"/>
      <c r="K165" s="9"/>
      <c r="L165" s="9"/>
      <c r="O165" s="9"/>
      <c r="P165" s="9"/>
    </row>
    <row r="166" spans="10:16" x14ac:dyDescent="0.2">
      <c r="J166" s="9"/>
      <c r="K166" s="9"/>
      <c r="L166" s="9"/>
      <c r="O166" s="9"/>
      <c r="P166" s="9"/>
    </row>
    <row r="167" spans="10:16" x14ac:dyDescent="0.2">
      <c r="J167" s="9"/>
      <c r="K167" s="9"/>
      <c r="L167" s="9"/>
      <c r="O167" s="9"/>
      <c r="P167" s="9"/>
    </row>
    <row r="168" spans="10:16" x14ac:dyDescent="0.2">
      <c r="J168" s="9"/>
      <c r="K168" s="9"/>
      <c r="L168" s="9"/>
      <c r="O168" s="9"/>
      <c r="P168" s="9"/>
    </row>
    <row r="169" spans="10:16" x14ac:dyDescent="0.2">
      <c r="J169" s="9"/>
      <c r="K169" s="9"/>
      <c r="L169" s="9"/>
      <c r="O169" s="9"/>
      <c r="P169" s="9"/>
    </row>
    <row r="170" spans="10:16" x14ac:dyDescent="0.2">
      <c r="J170" s="9"/>
      <c r="K170" s="9"/>
      <c r="L170" s="9"/>
      <c r="O170" s="9"/>
      <c r="P170" s="9"/>
    </row>
    <row r="171" spans="10:16" x14ac:dyDescent="0.2">
      <c r="J171" s="9"/>
      <c r="K171" s="9"/>
      <c r="L171" s="9"/>
      <c r="O171" s="9"/>
      <c r="P171" s="9"/>
    </row>
    <row r="172" spans="10:16" x14ac:dyDescent="0.2">
      <c r="J172" s="9"/>
      <c r="K172" s="9"/>
      <c r="L172" s="9"/>
      <c r="O172" s="9"/>
      <c r="P172" s="9"/>
    </row>
    <row r="173" spans="10:16" x14ac:dyDescent="0.2">
      <c r="J173" s="9"/>
      <c r="K173" s="9"/>
      <c r="L173" s="9"/>
      <c r="O173" s="9"/>
      <c r="P173" s="9"/>
    </row>
    <row r="174" spans="10:16" x14ac:dyDescent="0.2">
      <c r="J174" s="9"/>
      <c r="K174" s="9"/>
      <c r="L174" s="9"/>
      <c r="O174" s="9"/>
      <c r="P174" s="9"/>
    </row>
    <row r="175" spans="10:16" x14ac:dyDescent="0.2">
      <c r="J175" s="9"/>
      <c r="K175" s="9"/>
      <c r="L175" s="9"/>
      <c r="O175" s="9"/>
      <c r="P175" s="9"/>
    </row>
    <row r="176" spans="10:16" x14ac:dyDescent="0.2">
      <c r="J176" s="9"/>
      <c r="K176" s="9"/>
      <c r="L176" s="9"/>
      <c r="O176" s="9"/>
      <c r="P176" s="9"/>
    </row>
    <row r="177" spans="10:16" x14ac:dyDescent="0.2">
      <c r="J177" s="9"/>
      <c r="K177" s="9"/>
      <c r="L177" s="9"/>
      <c r="O177" s="9"/>
      <c r="P177" s="9"/>
    </row>
    <row r="178" spans="10:16" x14ac:dyDescent="0.2">
      <c r="J178" s="9"/>
      <c r="K178" s="9"/>
      <c r="L178" s="9"/>
      <c r="O178" s="9"/>
      <c r="P178" s="9"/>
    </row>
    <row r="179" spans="10:16" x14ac:dyDescent="0.2">
      <c r="J179" s="9"/>
      <c r="K179" s="9"/>
      <c r="L179" s="9"/>
      <c r="O179" s="9"/>
      <c r="P179" s="9"/>
    </row>
    <row r="180" spans="10:16" x14ac:dyDescent="0.2">
      <c r="J180" s="9"/>
      <c r="K180" s="9"/>
      <c r="L180" s="9"/>
      <c r="O180" s="9"/>
      <c r="P180" s="9"/>
    </row>
    <row r="181" spans="10:16" x14ac:dyDescent="0.2">
      <c r="J181" s="9"/>
      <c r="K181" s="9"/>
      <c r="L181" s="9"/>
      <c r="O181" s="9"/>
      <c r="P181" s="9"/>
    </row>
    <row r="182" spans="10:16" x14ac:dyDescent="0.2">
      <c r="J182" s="9"/>
      <c r="K182" s="9"/>
      <c r="L182" s="9"/>
      <c r="O182" s="9"/>
      <c r="P182" s="9"/>
    </row>
    <row r="183" spans="10:16" x14ac:dyDescent="0.2">
      <c r="J183" s="9"/>
      <c r="K183" s="9"/>
      <c r="L183" s="9"/>
      <c r="O183" s="9"/>
      <c r="P183" s="9"/>
    </row>
    <row r="184" spans="10:16" x14ac:dyDescent="0.2">
      <c r="J184" s="9"/>
      <c r="K184" s="9"/>
      <c r="L184" s="9"/>
      <c r="O184" s="9"/>
      <c r="P184" s="9"/>
    </row>
    <row r="185" spans="10:16" x14ac:dyDescent="0.2">
      <c r="J185" s="9"/>
      <c r="K185" s="9"/>
      <c r="L185" s="9"/>
      <c r="O185" s="9"/>
      <c r="P185" s="9"/>
    </row>
    <row r="186" spans="10:16" x14ac:dyDescent="0.2">
      <c r="J186" s="9"/>
      <c r="K186" s="9"/>
      <c r="L186" s="9"/>
      <c r="O186" s="9"/>
      <c r="P186" s="9"/>
    </row>
    <row r="187" spans="10:16" x14ac:dyDescent="0.2">
      <c r="J187" s="9"/>
      <c r="K187" s="9"/>
      <c r="L187" s="9"/>
      <c r="O187" s="9"/>
      <c r="P187" s="9"/>
    </row>
    <row r="188" spans="10:16" x14ac:dyDescent="0.2">
      <c r="J188" s="9"/>
      <c r="K188" s="9"/>
      <c r="L188" s="9"/>
      <c r="O188" s="9"/>
      <c r="P188" s="9"/>
    </row>
    <row r="189" spans="10:16" x14ac:dyDescent="0.2">
      <c r="J189" s="9"/>
      <c r="K189" s="9"/>
      <c r="L189" s="9"/>
      <c r="O189" s="9"/>
      <c r="P189" s="9"/>
    </row>
    <row r="190" spans="10:16" x14ac:dyDescent="0.2">
      <c r="J190" s="9"/>
      <c r="K190" s="9"/>
      <c r="L190" s="9"/>
      <c r="O190" s="9"/>
      <c r="P190" s="9"/>
    </row>
    <row r="191" spans="10:16" x14ac:dyDescent="0.2">
      <c r="J191" s="9"/>
      <c r="K191" s="9"/>
      <c r="L191" s="9"/>
      <c r="O191" s="9"/>
      <c r="P191" s="9"/>
    </row>
    <row r="192" spans="10:16" x14ac:dyDescent="0.2">
      <c r="J192" s="9"/>
      <c r="K192" s="9"/>
      <c r="L192" s="9"/>
      <c r="O192" s="9"/>
      <c r="P192" s="9"/>
    </row>
    <row r="193" spans="10:16" x14ac:dyDescent="0.2">
      <c r="J193" s="9"/>
      <c r="K193" s="9"/>
      <c r="L193" s="9"/>
      <c r="O193" s="9"/>
      <c r="P193" s="9"/>
    </row>
    <row r="194" spans="10:16" x14ac:dyDescent="0.2">
      <c r="J194" s="9"/>
      <c r="K194" s="9"/>
      <c r="L194" s="9"/>
      <c r="O194" s="9"/>
      <c r="P194" s="9"/>
    </row>
    <row r="195" spans="10:16" x14ac:dyDescent="0.2">
      <c r="J195" s="9"/>
      <c r="K195" s="9"/>
      <c r="L195" s="9"/>
      <c r="O195" s="9"/>
      <c r="P195" s="9"/>
    </row>
    <row r="196" spans="10:16" x14ac:dyDescent="0.2">
      <c r="J196" s="9"/>
      <c r="K196" s="9"/>
      <c r="L196" s="9"/>
      <c r="O196" s="9"/>
      <c r="P196" s="9"/>
    </row>
    <row r="197" spans="10:16" x14ac:dyDescent="0.2">
      <c r="J197" s="9"/>
      <c r="K197" s="9"/>
      <c r="L197" s="9"/>
      <c r="O197" s="9"/>
      <c r="P197" s="9"/>
    </row>
    <row r="198" spans="10:16" x14ac:dyDescent="0.2">
      <c r="J198" s="9"/>
      <c r="K198" s="9"/>
      <c r="L198" s="9"/>
      <c r="O198" s="9"/>
      <c r="P198" s="9"/>
    </row>
    <row r="199" spans="10:16" x14ac:dyDescent="0.2">
      <c r="J199" s="9"/>
      <c r="K199" s="9"/>
      <c r="L199" s="9"/>
      <c r="O199" s="9"/>
      <c r="P199" s="9"/>
    </row>
    <row r="200" spans="10:16" x14ac:dyDescent="0.2">
      <c r="J200" s="9"/>
      <c r="K200" s="9"/>
      <c r="L200" s="9"/>
      <c r="O200" s="9"/>
      <c r="P200" s="9"/>
    </row>
    <row r="201" spans="10:16" x14ac:dyDescent="0.2">
      <c r="J201" s="9"/>
      <c r="K201" s="9"/>
      <c r="L201" s="9"/>
      <c r="O201" s="9"/>
      <c r="P201" s="9"/>
    </row>
    <row r="202" spans="10:16" x14ac:dyDescent="0.2">
      <c r="J202" s="9"/>
      <c r="K202" s="9"/>
      <c r="L202" s="9"/>
      <c r="O202" s="9"/>
      <c r="P202" s="9"/>
    </row>
    <row r="203" spans="10:16" x14ac:dyDescent="0.2">
      <c r="J203" s="9"/>
      <c r="K203" s="9"/>
      <c r="L203" s="9"/>
      <c r="O203" s="9"/>
      <c r="P203" s="9"/>
    </row>
    <row r="204" spans="10:16" x14ac:dyDescent="0.2">
      <c r="J204" s="9"/>
      <c r="K204" s="9"/>
      <c r="L204" s="9"/>
      <c r="O204" s="9"/>
      <c r="P204" s="9"/>
    </row>
    <row r="205" spans="10:16" x14ac:dyDescent="0.2">
      <c r="J205" s="9"/>
      <c r="K205" s="9"/>
      <c r="L205" s="9"/>
      <c r="O205" s="9"/>
      <c r="P205" s="9"/>
    </row>
    <row r="206" spans="10:16" x14ac:dyDescent="0.2">
      <c r="J206" s="9"/>
      <c r="K206" s="9"/>
      <c r="L206" s="9"/>
      <c r="O206" s="9"/>
      <c r="P206" s="9"/>
    </row>
    <row r="207" spans="10:16" x14ac:dyDescent="0.2">
      <c r="J207" s="9"/>
      <c r="K207" s="9"/>
      <c r="L207" s="9"/>
      <c r="O207" s="9"/>
      <c r="P207" s="9"/>
    </row>
    <row r="208" spans="10:16" x14ac:dyDescent="0.2">
      <c r="J208" s="9"/>
      <c r="K208" s="9"/>
      <c r="L208" s="9"/>
      <c r="O208" s="9"/>
      <c r="P208" s="9"/>
    </row>
    <row r="209" spans="10:16" x14ac:dyDescent="0.2">
      <c r="J209" s="9"/>
      <c r="K209" s="9"/>
      <c r="L209" s="9"/>
      <c r="O209" s="9"/>
      <c r="P209" s="9"/>
    </row>
    <row r="210" spans="10:16" x14ac:dyDescent="0.2">
      <c r="J210" s="9"/>
      <c r="K210" s="9"/>
      <c r="L210" s="9"/>
      <c r="O210" s="9"/>
      <c r="P210" s="9"/>
    </row>
    <row r="211" spans="10:16" x14ac:dyDescent="0.2">
      <c r="J211" s="9"/>
      <c r="K211" s="9"/>
      <c r="L211" s="9"/>
      <c r="O211" s="9"/>
      <c r="P211" s="9"/>
    </row>
    <row r="212" spans="10:16" x14ac:dyDescent="0.2">
      <c r="J212" s="9"/>
      <c r="K212" s="9"/>
      <c r="L212" s="9"/>
      <c r="O212" s="9"/>
      <c r="P212" s="9"/>
    </row>
    <row r="213" spans="10:16" x14ac:dyDescent="0.2">
      <c r="J213" s="9"/>
      <c r="K213" s="9"/>
      <c r="L213" s="9"/>
      <c r="O213" s="9"/>
      <c r="P213" s="9"/>
    </row>
    <row r="214" spans="10:16" x14ac:dyDescent="0.2">
      <c r="J214" s="9"/>
      <c r="K214" s="9"/>
      <c r="L214" s="9"/>
      <c r="O214" s="9"/>
      <c r="P214" s="9"/>
    </row>
    <row r="215" spans="10:16" x14ac:dyDescent="0.2">
      <c r="J215" s="9"/>
      <c r="K215" s="9"/>
      <c r="L215" s="9"/>
      <c r="O215" s="9"/>
      <c r="P215" s="9"/>
    </row>
    <row r="216" spans="10:16" x14ac:dyDescent="0.2">
      <c r="J216" s="9"/>
      <c r="K216" s="9"/>
      <c r="L216" s="9"/>
      <c r="O216" s="9"/>
      <c r="P216" s="9"/>
    </row>
    <row r="217" spans="10:16" x14ac:dyDescent="0.2">
      <c r="J217" s="9"/>
      <c r="K217" s="9"/>
      <c r="L217" s="9"/>
      <c r="O217" s="9"/>
      <c r="P217" s="9"/>
    </row>
    <row r="218" spans="10:16" x14ac:dyDescent="0.2">
      <c r="J218" s="9"/>
      <c r="K218" s="9"/>
      <c r="L218" s="9"/>
      <c r="O218" s="9"/>
      <c r="P218" s="9"/>
    </row>
    <row r="219" spans="10:16" x14ac:dyDescent="0.2">
      <c r="J219" s="9"/>
      <c r="K219" s="9"/>
      <c r="L219" s="9"/>
      <c r="O219" s="9"/>
      <c r="P219" s="9"/>
    </row>
    <row r="220" spans="10:16" x14ac:dyDescent="0.2">
      <c r="J220" s="9"/>
      <c r="K220" s="9"/>
      <c r="L220" s="9"/>
      <c r="O220" s="9"/>
      <c r="P220" s="9"/>
    </row>
    <row r="221" spans="10:16" x14ac:dyDescent="0.2">
      <c r="J221" s="9"/>
      <c r="K221" s="9"/>
      <c r="L221" s="9"/>
      <c r="O221" s="9"/>
      <c r="P221" s="9"/>
    </row>
    <row r="222" spans="10:16" x14ac:dyDescent="0.2">
      <c r="J222" s="9"/>
      <c r="K222" s="9"/>
      <c r="L222" s="9"/>
      <c r="O222" s="9"/>
      <c r="P222" s="9"/>
    </row>
    <row r="223" spans="10:16" x14ac:dyDescent="0.2">
      <c r="J223" s="9"/>
      <c r="K223" s="9"/>
      <c r="L223" s="9"/>
      <c r="O223" s="9"/>
      <c r="P223" s="9"/>
    </row>
    <row r="224" spans="10:16" x14ac:dyDescent="0.2">
      <c r="J224" s="9"/>
      <c r="K224" s="9"/>
      <c r="L224" s="9"/>
      <c r="O224" s="9"/>
      <c r="P224" s="9"/>
    </row>
    <row r="225" spans="10:16" x14ac:dyDescent="0.2">
      <c r="J225" s="9"/>
      <c r="K225" s="9"/>
      <c r="L225" s="9"/>
      <c r="O225" s="9"/>
      <c r="P225" s="9"/>
    </row>
    <row r="226" spans="10:16" x14ac:dyDescent="0.2">
      <c r="J226" s="9"/>
      <c r="K226" s="9"/>
      <c r="L226" s="9"/>
      <c r="O226" s="9"/>
      <c r="P226" s="9"/>
    </row>
    <row r="227" spans="10:16" x14ac:dyDescent="0.2">
      <c r="J227" s="9"/>
      <c r="K227" s="9"/>
      <c r="L227" s="9"/>
      <c r="O227" s="9"/>
      <c r="P227" s="9"/>
    </row>
    <row r="228" spans="10:16" x14ac:dyDescent="0.2">
      <c r="J228" s="9"/>
      <c r="K228" s="9"/>
      <c r="L228" s="9"/>
      <c r="O228" s="9"/>
      <c r="P228" s="9"/>
    </row>
    <row r="229" spans="10:16" x14ac:dyDescent="0.2">
      <c r="J229" s="9"/>
      <c r="K229" s="9"/>
      <c r="L229" s="9"/>
      <c r="O229" s="9"/>
      <c r="P229" s="9"/>
    </row>
    <row r="230" spans="10:16" x14ac:dyDescent="0.2">
      <c r="J230" s="9"/>
      <c r="K230" s="9"/>
      <c r="L230" s="9"/>
      <c r="O230" s="9"/>
      <c r="P230" s="9"/>
    </row>
    <row r="231" spans="10:16" x14ac:dyDescent="0.2">
      <c r="J231" s="9"/>
      <c r="K231" s="9"/>
      <c r="L231" s="9"/>
      <c r="O231" s="9"/>
      <c r="P231" s="9"/>
    </row>
    <row r="232" spans="10:16" x14ac:dyDescent="0.2">
      <c r="J232" s="9"/>
      <c r="K232" s="9"/>
      <c r="L232" s="9"/>
      <c r="O232" s="9"/>
      <c r="P232" s="9"/>
    </row>
    <row r="233" spans="10:16" x14ac:dyDescent="0.2">
      <c r="J233" s="9"/>
      <c r="K233" s="9"/>
      <c r="L233" s="9"/>
      <c r="O233" s="9"/>
      <c r="P233" s="9"/>
    </row>
    <row r="234" spans="10:16" x14ac:dyDescent="0.2">
      <c r="J234" s="9"/>
      <c r="K234" s="9"/>
      <c r="L234" s="9"/>
      <c r="O234" s="9"/>
      <c r="P234" s="9"/>
    </row>
    <row r="235" spans="10:16" x14ac:dyDescent="0.2">
      <c r="J235" s="9"/>
      <c r="K235" s="9"/>
      <c r="L235" s="9"/>
      <c r="O235" s="9"/>
      <c r="P235" s="9"/>
    </row>
    <row r="236" spans="10:16" x14ac:dyDescent="0.2">
      <c r="J236" s="9"/>
      <c r="K236" s="9"/>
      <c r="L236" s="9"/>
      <c r="O236" s="9"/>
      <c r="P236" s="9"/>
    </row>
    <row r="237" spans="10:16" x14ac:dyDescent="0.2">
      <c r="J237" s="9"/>
      <c r="K237" s="9"/>
      <c r="L237" s="9"/>
      <c r="O237" s="9"/>
      <c r="P237" s="9"/>
    </row>
    <row r="238" spans="10:16" x14ac:dyDescent="0.2">
      <c r="J238" s="9"/>
      <c r="K238" s="9"/>
      <c r="L238" s="9"/>
      <c r="O238" s="9"/>
      <c r="P238" s="9"/>
    </row>
    <row r="239" spans="10:16" x14ac:dyDescent="0.2">
      <c r="J239" s="9"/>
      <c r="K239" s="9"/>
      <c r="L239" s="9"/>
      <c r="O239" s="9"/>
      <c r="P239" s="9"/>
    </row>
    <row r="240" spans="10:16" x14ac:dyDescent="0.2">
      <c r="J240" s="9"/>
      <c r="K240" s="9"/>
      <c r="L240" s="9"/>
      <c r="O240" s="9"/>
      <c r="P240" s="9"/>
    </row>
    <row r="241" spans="10:16" x14ac:dyDescent="0.2">
      <c r="J241" s="9"/>
      <c r="K241" s="9"/>
      <c r="L241" s="9"/>
      <c r="O241" s="9"/>
      <c r="P241" s="9"/>
    </row>
    <row r="242" spans="10:16" x14ac:dyDescent="0.2">
      <c r="J242" s="9"/>
      <c r="K242" s="9"/>
      <c r="L242" s="9"/>
      <c r="O242" s="9"/>
      <c r="P242" s="9"/>
    </row>
    <row r="243" spans="10:16" x14ac:dyDescent="0.2">
      <c r="J243" s="9"/>
      <c r="K243" s="9"/>
      <c r="L243" s="9"/>
      <c r="O243" s="9"/>
      <c r="P243" s="9"/>
    </row>
    <row r="244" spans="10:16" x14ac:dyDescent="0.2">
      <c r="J244" s="9"/>
      <c r="K244" s="9"/>
      <c r="L244" s="9"/>
      <c r="O244" s="9"/>
      <c r="P244" s="9"/>
    </row>
    <row r="245" spans="10:16" x14ac:dyDescent="0.2">
      <c r="J245" s="9"/>
      <c r="K245" s="9"/>
      <c r="L245" s="9"/>
      <c r="O245" s="9"/>
      <c r="P245" s="9"/>
    </row>
    <row r="246" spans="10:16" x14ac:dyDescent="0.2">
      <c r="J246" s="9"/>
      <c r="K246" s="9"/>
      <c r="L246" s="9"/>
      <c r="O246" s="9"/>
      <c r="P246" s="9"/>
    </row>
    <row r="247" spans="10:16" x14ac:dyDescent="0.2">
      <c r="J247" s="9"/>
      <c r="K247" s="9"/>
      <c r="L247" s="9"/>
      <c r="O247" s="9"/>
      <c r="P247" s="9"/>
    </row>
    <row r="248" spans="10:16" x14ac:dyDescent="0.2">
      <c r="J248" s="9"/>
      <c r="K248" s="9"/>
      <c r="L248" s="9"/>
      <c r="O248" s="9"/>
      <c r="P248" s="9"/>
    </row>
    <row r="249" spans="10:16" x14ac:dyDescent="0.2">
      <c r="J249" s="9"/>
      <c r="K249" s="9"/>
      <c r="L249" s="9"/>
      <c r="O249" s="9"/>
      <c r="P249" s="9"/>
    </row>
    <row r="250" spans="10:16" x14ac:dyDescent="0.2">
      <c r="J250" s="9"/>
      <c r="K250" s="9"/>
      <c r="L250" s="9"/>
      <c r="O250" s="9"/>
      <c r="P250" s="9"/>
    </row>
    <row r="251" spans="10:16" x14ac:dyDescent="0.2">
      <c r="J251" s="9"/>
      <c r="K251" s="9"/>
      <c r="L251" s="9"/>
      <c r="O251" s="9"/>
      <c r="P251" s="9"/>
    </row>
    <row r="252" spans="10:16" x14ac:dyDescent="0.2">
      <c r="J252" s="9"/>
      <c r="K252" s="9"/>
      <c r="L252" s="9"/>
      <c r="O252" s="9"/>
      <c r="P252" s="9"/>
    </row>
    <row r="253" spans="10:16" x14ac:dyDescent="0.2">
      <c r="J253" s="9"/>
      <c r="K253" s="9"/>
      <c r="L253" s="9"/>
      <c r="O253" s="9"/>
      <c r="P253" s="9"/>
    </row>
    <row r="254" spans="10:16" x14ac:dyDescent="0.2">
      <c r="J254" s="9"/>
      <c r="K254" s="9"/>
      <c r="L254" s="9"/>
      <c r="O254" s="9"/>
      <c r="P254" s="9"/>
    </row>
    <row r="255" spans="10:16" x14ac:dyDescent="0.2">
      <c r="J255" s="9"/>
      <c r="K255" s="9"/>
      <c r="L255" s="9"/>
      <c r="O255" s="9"/>
      <c r="P255" s="9"/>
    </row>
    <row r="256" spans="10:16" x14ac:dyDescent="0.2">
      <c r="J256" s="9"/>
      <c r="K256" s="9"/>
      <c r="L256" s="9"/>
      <c r="O256" s="9"/>
      <c r="P256" s="9"/>
    </row>
    <row r="257" spans="10:16" x14ac:dyDescent="0.2">
      <c r="J257" s="9"/>
      <c r="K257" s="9"/>
      <c r="L257" s="9"/>
      <c r="O257" s="9"/>
      <c r="P257" s="9"/>
    </row>
    <row r="258" spans="10:16" x14ac:dyDescent="0.2">
      <c r="J258" s="9"/>
      <c r="K258" s="9"/>
      <c r="L258" s="9"/>
      <c r="O258" s="9"/>
      <c r="P258" s="9"/>
    </row>
    <row r="259" spans="10:16" x14ac:dyDescent="0.2">
      <c r="J259" s="9"/>
      <c r="K259" s="9"/>
      <c r="L259" s="9"/>
      <c r="O259" s="9"/>
      <c r="P259" s="9"/>
    </row>
    <row r="260" spans="10:16" x14ac:dyDescent="0.2">
      <c r="J260" s="9"/>
      <c r="K260" s="9"/>
      <c r="L260" s="9"/>
      <c r="O260" s="9"/>
      <c r="P260" s="9"/>
    </row>
    <row r="261" spans="10:16" x14ac:dyDescent="0.2">
      <c r="J261" s="9"/>
      <c r="K261" s="9"/>
      <c r="L261" s="9"/>
      <c r="O261" s="9"/>
      <c r="P261" s="9"/>
    </row>
    <row r="262" spans="10:16" x14ac:dyDescent="0.2">
      <c r="J262" s="9"/>
      <c r="K262" s="9"/>
      <c r="L262" s="9"/>
      <c r="O262" s="9"/>
      <c r="P262" s="9"/>
    </row>
    <row r="263" spans="10:16" x14ac:dyDescent="0.2">
      <c r="J263" s="9"/>
      <c r="K263" s="9"/>
      <c r="L263" s="9"/>
      <c r="O263" s="9"/>
      <c r="P263" s="9"/>
    </row>
    <row r="264" spans="10:16" x14ac:dyDescent="0.2">
      <c r="J264" s="9"/>
      <c r="K264" s="9"/>
      <c r="L264" s="9"/>
      <c r="O264" s="9"/>
      <c r="P264" s="9"/>
    </row>
    <row r="265" spans="10:16" x14ac:dyDescent="0.2">
      <c r="J265" s="9"/>
      <c r="K265" s="9"/>
      <c r="L265" s="9"/>
      <c r="O265" s="9"/>
      <c r="P265" s="9"/>
    </row>
    <row r="266" spans="10:16" x14ac:dyDescent="0.2">
      <c r="J266" s="9"/>
      <c r="K266" s="9"/>
      <c r="L266" s="9"/>
      <c r="O266" s="9"/>
      <c r="P266" s="9"/>
    </row>
    <row r="267" spans="10:16" x14ac:dyDescent="0.2">
      <c r="J267" s="9"/>
      <c r="K267" s="9"/>
      <c r="L267" s="9"/>
      <c r="O267" s="9"/>
      <c r="P267" s="9"/>
    </row>
    <row r="268" spans="10:16" x14ac:dyDescent="0.2">
      <c r="J268" s="9"/>
      <c r="K268" s="9"/>
      <c r="L268" s="9"/>
      <c r="O268" s="9"/>
      <c r="P268" s="9"/>
    </row>
    <row r="269" spans="10:16" x14ac:dyDescent="0.2">
      <c r="J269" s="9"/>
      <c r="K269" s="9"/>
      <c r="L269" s="9"/>
      <c r="O269" s="9"/>
      <c r="P269" s="9"/>
    </row>
    <row r="270" spans="10:16" x14ac:dyDescent="0.2">
      <c r="J270" s="9"/>
      <c r="K270" s="9"/>
      <c r="L270" s="9"/>
      <c r="O270" s="9"/>
      <c r="P270" s="9"/>
    </row>
    <row r="271" spans="10:16" x14ac:dyDescent="0.2">
      <c r="J271" s="9"/>
      <c r="K271" s="9"/>
      <c r="L271" s="9"/>
      <c r="O271" s="9"/>
      <c r="P271" s="9"/>
    </row>
    <row r="272" spans="10:16" x14ac:dyDescent="0.2">
      <c r="J272" s="9"/>
      <c r="K272" s="9"/>
      <c r="L272" s="9"/>
      <c r="O272" s="9"/>
      <c r="P272" s="9"/>
    </row>
    <row r="273" spans="10:16" x14ac:dyDescent="0.2">
      <c r="J273" s="9"/>
      <c r="K273" s="9"/>
      <c r="L273" s="9"/>
      <c r="O273" s="9"/>
      <c r="P273" s="9"/>
    </row>
    <row r="274" spans="10:16" x14ac:dyDescent="0.2">
      <c r="J274" s="9"/>
      <c r="K274" s="9"/>
      <c r="L274" s="9"/>
      <c r="O274" s="9"/>
      <c r="P274" s="9"/>
    </row>
    <row r="275" spans="10:16" x14ac:dyDescent="0.2">
      <c r="J275" s="9"/>
      <c r="K275" s="9"/>
      <c r="L275" s="9"/>
      <c r="O275" s="9"/>
      <c r="P275" s="9"/>
    </row>
    <row r="276" spans="10:16" x14ac:dyDescent="0.2">
      <c r="J276" s="9"/>
      <c r="K276" s="9"/>
      <c r="L276" s="9"/>
      <c r="O276" s="9"/>
      <c r="P276" s="9"/>
    </row>
    <row r="277" spans="10:16" x14ac:dyDescent="0.2">
      <c r="J277" s="9"/>
      <c r="K277" s="9"/>
      <c r="L277" s="9"/>
      <c r="O277" s="9"/>
      <c r="P277" s="9"/>
    </row>
    <row r="278" spans="10:16" x14ac:dyDescent="0.2">
      <c r="J278" s="9"/>
      <c r="K278" s="9"/>
      <c r="L278" s="9"/>
      <c r="O278" s="9"/>
      <c r="P278" s="9"/>
    </row>
    <row r="279" spans="10:16" x14ac:dyDescent="0.2">
      <c r="J279" s="9"/>
      <c r="K279" s="9"/>
      <c r="L279" s="9"/>
      <c r="O279" s="9"/>
      <c r="P279" s="9"/>
    </row>
    <row r="280" spans="10:16" x14ac:dyDescent="0.2">
      <c r="J280" s="9"/>
      <c r="K280" s="9"/>
      <c r="L280" s="9"/>
      <c r="O280" s="9"/>
      <c r="P280" s="9"/>
    </row>
    <row r="281" spans="10:16" x14ac:dyDescent="0.2">
      <c r="J281" s="9"/>
      <c r="K281" s="9"/>
      <c r="L281" s="9"/>
      <c r="O281" s="9"/>
      <c r="P281" s="9"/>
    </row>
    <row r="282" spans="10:16" x14ac:dyDescent="0.2">
      <c r="J282" s="9"/>
      <c r="K282" s="9"/>
      <c r="L282" s="9"/>
      <c r="O282" s="9"/>
      <c r="P282" s="9"/>
    </row>
    <row r="283" spans="10:16" x14ac:dyDescent="0.2">
      <c r="J283" s="9"/>
      <c r="K283" s="9"/>
      <c r="L283" s="9"/>
      <c r="O283" s="9"/>
      <c r="P283" s="9"/>
    </row>
    <row r="284" spans="10:16" x14ac:dyDescent="0.2">
      <c r="J284" s="9"/>
      <c r="K284" s="9"/>
      <c r="L284" s="9"/>
      <c r="O284" s="9"/>
      <c r="P284" s="9"/>
    </row>
    <row r="285" spans="10:16" x14ac:dyDescent="0.2">
      <c r="J285" s="9"/>
      <c r="K285" s="9"/>
      <c r="L285" s="9"/>
      <c r="O285" s="9"/>
      <c r="P285" s="9"/>
    </row>
    <row r="286" spans="10:16" x14ac:dyDescent="0.2">
      <c r="J286" s="9"/>
      <c r="K286" s="9"/>
      <c r="L286" s="9"/>
      <c r="O286" s="9"/>
      <c r="P286" s="9"/>
    </row>
    <row r="287" spans="10:16" x14ac:dyDescent="0.2">
      <c r="J287" s="9"/>
      <c r="K287" s="9"/>
      <c r="L287" s="9"/>
      <c r="O287" s="9"/>
      <c r="P287" s="9"/>
    </row>
    <row r="288" spans="10:16" x14ac:dyDescent="0.2">
      <c r="J288" s="9"/>
      <c r="K288" s="9"/>
      <c r="L288" s="9"/>
      <c r="O288" s="9"/>
      <c r="P288" s="9"/>
    </row>
    <row r="289" spans="10:16" x14ac:dyDescent="0.2">
      <c r="J289" s="9"/>
      <c r="K289" s="9"/>
      <c r="L289" s="9"/>
      <c r="O289" s="9"/>
      <c r="P289" s="9"/>
    </row>
    <row r="290" spans="10:16" x14ac:dyDescent="0.2">
      <c r="J290" s="9"/>
      <c r="K290" s="9"/>
      <c r="L290" s="9"/>
      <c r="O290" s="9"/>
      <c r="P290" s="9"/>
    </row>
    <row r="291" spans="10:16" x14ac:dyDescent="0.2">
      <c r="J291" s="9"/>
      <c r="K291" s="9"/>
      <c r="L291" s="9"/>
      <c r="O291" s="9"/>
      <c r="P291" s="9"/>
    </row>
    <row r="292" spans="10:16" x14ac:dyDescent="0.2">
      <c r="J292" s="9"/>
      <c r="K292" s="9"/>
      <c r="L292" s="9"/>
      <c r="O292" s="9"/>
      <c r="P292" s="9"/>
    </row>
    <row r="293" spans="10:16" x14ac:dyDescent="0.2">
      <c r="J293" s="9"/>
      <c r="K293" s="9"/>
      <c r="L293" s="9"/>
      <c r="O293" s="9"/>
      <c r="P293" s="9"/>
    </row>
    <row r="294" spans="10:16" x14ac:dyDescent="0.2">
      <c r="J294" s="9"/>
      <c r="K294" s="9"/>
      <c r="L294" s="9"/>
      <c r="O294" s="9"/>
      <c r="P294" s="9"/>
    </row>
    <row r="295" spans="10:16" x14ac:dyDescent="0.2">
      <c r="J295" s="9"/>
      <c r="K295" s="9"/>
      <c r="L295" s="9"/>
      <c r="O295" s="9"/>
      <c r="P295" s="9"/>
    </row>
    <row r="296" spans="10:16" x14ac:dyDescent="0.2">
      <c r="J296" s="9"/>
      <c r="K296" s="9"/>
      <c r="L296" s="9"/>
      <c r="O296" s="9"/>
      <c r="P296" s="9"/>
    </row>
    <row r="297" spans="10:16" x14ac:dyDescent="0.2">
      <c r="J297" s="9"/>
      <c r="K297" s="9"/>
      <c r="L297" s="9"/>
      <c r="O297" s="9"/>
      <c r="P297" s="9"/>
    </row>
    <row r="298" spans="10:16" x14ac:dyDescent="0.2">
      <c r="J298" s="9"/>
      <c r="K298" s="9"/>
      <c r="L298" s="9"/>
      <c r="O298" s="9"/>
      <c r="P298" s="9"/>
    </row>
    <row r="299" spans="10:16" x14ac:dyDescent="0.2">
      <c r="J299" s="9"/>
      <c r="K299" s="9"/>
      <c r="L299" s="9"/>
      <c r="O299" s="9"/>
      <c r="P299" s="9"/>
    </row>
    <row r="300" spans="10:16" x14ac:dyDescent="0.2">
      <c r="J300" s="9"/>
      <c r="K300" s="9"/>
      <c r="L300" s="9"/>
      <c r="O300" s="9"/>
      <c r="P300" s="9"/>
    </row>
    <row r="301" spans="10:16" x14ac:dyDescent="0.2">
      <c r="J301" s="9"/>
      <c r="K301" s="9"/>
      <c r="L301" s="9"/>
      <c r="O301" s="9"/>
      <c r="P301" s="9"/>
    </row>
    <row r="302" spans="10:16" x14ac:dyDescent="0.2">
      <c r="J302" s="9"/>
      <c r="K302" s="9"/>
      <c r="L302" s="9"/>
      <c r="O302" s="9"/>
      <c r="P302" s="9"/>
    </row>
    <row r="303" spans="10:16" x14ac:dyDescent="0.2">
      <c r="J303" s="9"/>
      <c r="K303" s="9"/>
      <c r="L303" s="9"/>
      <c r="O303" s="9"/>
      <c r="P303" s="9"/>
    </row>
    <row r="304" spans="10:16" x14ac:dyDescent="0.2">
      <c r="J304" s="9"/>
      <c r="K304" s="9"/>
      <c r="L304" s="9"/>
      <c r="O304" s="9"/>
      <c r="P304" s="9"/>
    </row>
    <row r="305" spans="10:16" x14ac:dyDescent="0.2">
      <c r="J305" s="9"/>
      <c r="K305" s="9"/>
      <c r="L305" s="9"/>
      <c r="O305" s="9"/>
      <c r="P305" s="9"/>
    </row>
    <row r="306" spans="10:16" x14ac:dyDescent="0.2">
      <c r="J306" s="9"/>
      <c r="K306" s="9"/>
      <c r="L306" s="9"/>
      <c r="O306" s="9"/>
      <c r="P306" s="9"/>
    </row>
    <row r="307" spans="10:16" x14ac:dyDescent="0.2">
      <c r="J307" s="9"/>
      <c r="K307" s="9"/>
      <c r="L307" s="9"/>
      <c r="O307" s="9"/>
      <c r="P307" s="9"/>
    </row>
    <row r="308" spans="10:16" x14ac:dyDescent="0.2">
      <c r="J308" s="9"/>
      <c r="K308" s="9"/>
      <c r="L308" s="9"/>
      <c r="O308" s="9"/>
      <c r="P308" s="9"/>
    </row>
    <row r="309" spans="10:16" x14ac:dyDescent="0.2">
      <c r="J309" s="9"/>
      <c r="K309" s="9"/>
      <c r="L309" s="9"/>
      <c r="O309" s="9"/>
      <c r="P309" s="9"/>
    </row>
    <row r="310" spans="10:16" x14ac:dyDescent="0.2">
      <c r="J310" s="9"/>
      <c r="K310" s="9"/>
      <c r="L310" s="9"/>
      <c r="O310" s="9"/>
      <c r="P310" s="9"/>
    </row>
    <row r="311" spans="10:16" x14ac:dyDescent="0.2">
      <c r="J311" s="9"/>
      <c r="K311" s="9"/>
      <c r="L311" s="9"/>
      <c r="O311" s="9"/>
      <c r="P311" s="9"/>
    </row>
    <row r="312" spans="10:16" x14ac:dyDescent="0.2">
      <c r="J312" s="9"/>
      <c r="K312" s="9"/>
      <c r="L312" s="9"/>
      <c r="O312" s="9"/>
      <c r="P312" s="9"/>
    </row>
    <row r="313" spans="10:16" x14ac:dyDescent="0.2">
      <c r="J313" s="9"/>
      <c r="K313" s="9"/>
      <c r="L313" s="9"/>
      <c r="O313" s="9"/>
      <c r="P313" s="9"/>
    </row>
    <row r="314" spans="10:16" x14ac:dyDescent="0.2">
      <c r="J314" s="9"/>
      <c r="K314" s="9"/>
      <c r="L314" s="9"/>
      <c r="O314" s="9"/>
      <c r="P314" s="9"/>
    </row>
    <row r="315" spans="10:16" x14ac:dyDescent="0.2">
      <c r="J315" s="9"/>
      <c r="K315" s="9"/>
      <c r="L315" s="9"/>
      <c r="O315" s="9"/>
      <c r="P315" s="9"/>
    </row>
    <row r="316" spans="10:16" x14ac:dyDescent="0.2">
      <c r="J316" s="9"/>
      <c r="K316" s="9"/>
      <c r="L316" s="9"/>
      <c r="O316" s="9"/>
      <c r="P316" s="9"/>
    </row>
    <row r="317" spans="10:16" x14ac:dyDescent="0.2">
      <c r="J317" s="9"/>
      <c r="K317" s="9"/>
      <c r="L317" s="9"/>
      <c r="O317" s="9"/>
      <c r="P317" s="9"/>
    </row>
    <row r="318" spans="10:16" x14ac:dyDescent="0.2">
      <c r="J318" s="9"/>
      <c r="K318" s="9"/>
      <c r="L318" s="9"/>
      <c r="O318" s="9"/>
      <c r="P318" s="9"/>
    </row>
    <row r="319" spans="10:16" x14ac:dyDescent="0.2">
      <c r="J319" s="9"/>
      <c r="K319" s="9"/>
      <c r="L319" s="9"/>
      <c r="O319" s="9"/>
      <c r="P319" s="9"/>
    </row>
    <row r="320" spans="10:16" x14ac:dyDescent="0.2">
      <c r="J320" s="9"/>
      <c r="K320" s="9"/>
      <c r="L320" s="9"/>
      <c r="O320" s="9"/>
      <c r="P320" s="9"/>
    </row>
    <row r="321" spans="10:16" x14ac:dyDescent="0.2">
      <c r="J321" s="9"/>
      <c r="K321" s="9"/>
      <c r="L321" s="9"/>
      <c r="O321" s="9"/>
      <c r="P321" s="9"/>
    </row>
    <row r="322" spans="10:16" x14ac:dyDescent="0.2">
      <c r="J322" s="9"/>
      <c r="K322" s="9"/>
      <c r="L322" s="9"/>
      <c r="O322" s="9"/>
      <c r="P322" s="9"/>
    </row>
    <row r="323" spans="10:16" x14ac:dyDescent="0.2">
      <c r="J323" s="9"/>
      <c r="K323" s="9"/>
      <c r="L323" s="9"/>
      <c r="O323" s="9"/>
      <c r="P323" s="9"/>
    </row>
    <row r="324" spans="10:16" x14ac:dyDescent="0.2">
      <c r="J324" s="9"/>
      <c r="K324" s="9"/>
      <c r="L324" s="9"/>
      <c r="O324" s="9"/>
      <c r="P324" s="9"/>
    </row>
    <row r="325" spans="10:16" x14ac:dyDescent="0.2">
      <c r="J325" s="9"/>
      <c r="K325" s="9"/>
      <c r="L325" s="9"/>
      <c r="O325" s="9"/>
      <c r="P325" s="9"/>
    </row>
    <row r="326" spans="10:16" x14ac:dyDescent="0.2">
      <c r="J326" s="9"/>
      <c r="K326" s="9"/>
      <c r="L326" s="9"/>
      <c r="O326" s="9"/>
      <c r="P326" s="9"/>
    </row>
    <row r="327" spans="10:16" x14ac:dyDescent="0.2">
      <c r="J327" s="9"/>
      <c r="K327" s="9"/>
      <c r="L327" s="9"/>
      <c r="O327" s="9"/>
      <c r="P327" s="9"/>
    </row>
    <row r="328" spans="10:16" x14ac:dyDescent="0.2">
      <c r="J328" s="9"/>
      <c r="K328" s="9"/>
      <c r="L328" s="9"/>
      <c r="O328" s="9"/>
      <c r="P328" s="9"/>
    </row>
    <row r="329" spans="10:16" x14ac:dyDescent="0.2">
      <c r="J329" s="9"/>
      <c r="K329" s="9"/>
      <c r="L329" s="9"/>
      <c r="O329" s="9"/>
      <c r="P329" s="9"/>
    </row>
    <row r="330" spans="10:16" x14ac:dyDescent="0.2">
      <c r="J330" s="9"/>
      <c r="K330" s="9"/>
      <c r="L330" s="9"/>
      <c r="O330" s="9"/>
      <c r="P330" s="9"/>
    </row>
    <row r="331" spans="10:16" x14ac:dyDescent="0.2">
      <c r="J331" s="9"/>
      <c r="K331" s="9"/>
      <c r="L331" s="9"/>
      <c r="O331" s="9"/>
      <c r="P331" s="9"/>
    </row>
    <row r="332" spans="10:16" x14ac:dyDescent="0.2">
      <c r="J332" s="9"/>
      <c r="K332" s="9"/>
      <c r="L332" s="9"/>
      <c r="O332" s="9"/>
      <c r="P332" s="9"/>
    </row>
    <row r="333" spans="10:16" x14ac:dyDescent="0.2">
      <c r="J333" s="9"/>
      <c r="K333" s="9"/>
      <c r="L333" s="9"/>
      <c r="O333" s="9"/>
      <c r="P333" s="9"/>
    </row>
    <row r="334" spans="10:16" x14ac:dyDescent="0.2">
      <c r="J334" s="9"/>
      <c r="K334" s="9"/>
      <c r="L334" s="9"/>
      <c r="O334" s="9"/>
      <c r="P334" s="9"/>
    </row>
    <row r="335" spans="10:16" x14ac:dyDescent="0.2">
      <c r="J335" s="9"/>
      <c r="K335" s="9"/>
      <c r="L335" s="9"/>
      <c r="O335" s="9"/>
      <c r="P335" s="9"/>
    </row>
    <row r="336" spans="10:16" x14ac:dyDescent="0.2">
      <c r="J336" s="9"/>
      <c r="K336" s="9"/>
      <c r="L336" s="9"/>
      <c r="O336" s="9"/>
      <c r="P336" s="9"/>
    </row>
    <row r="337" spans="10:16" x14ac:dyDescent="0.2">
      <c r="J337" s="9"/>
      <c r="K337" s="9"/>
      <c r="L337" s="9"/>
      <c r="O337" s="9"/>
      <c r="P337" s="9"/>
    </row>
    <row r="338" spans="10:16" x14ac:dyDescent="0.2">
      <c r="J338" s="9"/>
      <c r="K338" s="9"/>
      <c r="L338" s="9"/>
      <c r="O338" s="9"/>
      <c r="P338" s="9"/>
    </row>
    <row r="339" spans="10:16" x14ac:dyDescent="0.2">
      <c r="J339" s="9"/>
      <c r="K339" s="9"/>
      <c r="L339" s="9"/>
      <c r="O339" s="9"/>
      <c r="P339" s="9"/>
    </row>
    <row r="340" spans="10:16" x14ac:dyDescent="0.2">
      <c r="J340" s="9"/>
      <c r="K340" s="9"/>
      <c r="L340" s="9"/>
      <c r="O340" s="9"/>
      <c r="P340" s="9"/>
    </row>
    <row r="341" spans="10:16" x14ac:dyDescent="0.2">
      <c r="J341" s="9"/>
      <c r="K341" s="9"/>
      <c r="L341" s="9"/>
      <c r="O341" s="9"/>
      <c r="P341" s="9"/>
    </row>
    <row r="342" spans="10:16" x14ac:dyDescent="0.2">
      <c r="J342" s="9"/>
      <c r="K342" s="9"/>
      <c r="L342" s="9"/>
      <c r="O342" s="9"/>
      <c r="P342" s="9"/>
    </row>
    <row r="343" spans="10:16" x14ac:dyDescent="0.2">
      <c r="J343" s="9"/>
      <c r="K343" s="9"/>
      <c r="L343" s="9"/>
      <c r="O343" s="9"/>
      <c r="P343" s="9"/>
    </row>
    <row r="344" spans="10:16" x14ac:dyDescent="0.2">
      <c r="J344" s="9"/>
      <c r="K344" s="9"/>
      <c r="L344" s="9"/>
      <c r="O344" s="9"/>
      <c r="P344" s="9"/>
    </row>
    <row r="345" spans="10:16" x14ac:dyDescent="0.2">
      <c r="J345" s="9"/>
      <c r="K345" s="9"/>
      <c r="L345" s="9"/>
      <c r="O345" s="9"/>
      <c r="P345" s="9"/>
    </row>
    <row r="346" spans="10:16" x14ac:dyDescent="0.2">
      <c r="J346" s="9"/>
      <c r="K346" s="9"/>
      <c r="L346" s="9"/>
      <c r="O346" s="9"/>
      <c r="P346" s="9"/>
    </row>
    <row r="347" spans="10:16" x14ac:dyDescent="0.2">
      <c r="J347" s="9"/>
      <c r="K347" s="9"/>
      <c r="L347" s="9"/>
      <c r="O347" s="9"/>
      <c r="P347" s="9"/>
    </row>
    <row r="348" spans="10:16" x14ac:dyDescent="0.2">
      <c r="J348" s="9"/>
      <c r="K348" s="9"/>
      <c r="L348" s="9"/>
      <c r="O348" s="9"/>
      <c r="P348" s="9"/>
    </row>
    <row r="349" spans="10:16" x14ac:dyDescent="0.2">
      <c r="J349" s="9"/>
      <c r="K349" s="9"/>
      <c r="L349" s="9"/>
      <c r="O349" s="9"/>
      <c r="P349" s="9"/>
    </row>
    <row r="350" spans="10:16" x14ac:dyDescent="0.2">
      <c r="J350" s="9"/>
      <c r="K350" s="9"/>
      <c r="L350" s="9"/>
      <c r="O350" s="9"/>
      <c r="P350" s="9"/>
    </row>
    <row r="351" spans="10:16" x14ac:dyDescent="0.2">
      <c r="J351" s="9"/>
      <c r="K351" s="9"/>
      <c r="L351" s="9"/>
      <c r="O351" s="9"/>
      <c r="P351" s="9"/>
    </row>
    <row r="352" spans="10:16" x14ac:dyDescent="0.2">
      <c r="J352" s="9"/>
      <c r="K352" s="9"/>
      <c r="L352" s="9"/>
      <c r="O352" s="9"/>
      <c r="P352" s="9"/>
    </row>
    <row r="353" spans="10:16" x14ac:dyDescent="0.2">
      <c r="J353" s="9"/>
      <c r="K353" s="9"/>
      <c r="L353" s="9"/>
      <c r="O353" s="9"/>
      <c r="P353" s="9"/>
    </row>
    <row r="354" spans="10:16" x14ac:dyDescent="0.2">
      <c r="J354" s="9"/>
      <c r="K354" s="9"/>
      <c r="L354" s="9"/>
      <c r="O354" s="9"/>
      <c r="P354" s="9"/>
    </row>
    <row r="355" spans="10:16" x14ac:dyDescent="0.2">
      <c r="J355" s="9"/>
      <c r="K355" s="9"/>
      <c r="L355" s="9"/>
      <c r="O355" s="9"/>
      <c r="P355" s="9"/>
    </row>
    <row r="356" spans="10:16" x14ac:dyDescent="0.2">
      <c r="J356" s="9"/>
      <c r="K356" s="9"/>
      <c r="L356" s="9"/>
      <c r="O356" s="9"/>
      <c r="P356" s="9"/>
    </row>
    <row r="357" spans="10:16" x14ac:dyDescent="0.2">
      <c r="J357" s="9"/>
      <c r="K357" s="9"/>
      <c r="L357" s="9"/>
      <c r="O357" s="9"/>
      <c r="P357" s="9"/>
    </row>
    <row r="358" spans="10:16" x14ac:dyDescent="0.2">
      <c r="J358" s="9"/>
      <c r="K358" s="9"/>
      <c r="L358" s="9"/>
      <c r="O358" s="9"/>
      <c r="P358" s="9"/>
    </row>
    <row r="359" spans="10:16" x14ac:dyDescent="0.2">
      <c r="J359" s="9"/>
      <c r="K359" s="9"/>
      <c r="L359" s="9"/>
      <c r="O359" s="9"/>
      <c r="P359" s="9"/>
    </row>
    <row r="360" spans="10:16" x14ac:dyDescent="0.2">
      <c r="J360" s="9"/>
      <c r="K360" s="9"/>
      <c r="L360" s="9"/>
      <c r="O360" s="9"/>
      <c r="P360" s="9"/>
    </row>
    <row r="361" spans="10:16" x14ac:dyDescent="0.2">
      <c r="J361" s="9"/>
      <c r="K361" s="9"/>
      <c r="L361" s="9"/>
      <c r="O361" s="9"/>
      <c r="P361" s="9"/>
    </row>
    <row r="362" spans="10:16" x14ac:dyDescent="0.2">
      <c r="J362" s="9"/>
      <c r="K362" s="9"/>
      <c r="L362" s="9"/>
      <c r="O362" s="9"/>
      <c r="P362" s="9"/>
    </row>
    <row r="363" spans="10:16" x14ac:dyDescent="0.2">
      <c r="J363" s="9"/>
      <c r="K363" s="9"/>
      <c r="L363" s="9"/>
      <c r="O363" s="9"/>
      <c r="P363" s="9"/>
    </row>
    <row r="364" spans="10:16" x14ac:dyDescent="0.2">
      <c r="J364" s="9"/>
      <c r="K364" s="9"/>
      <c r="L364" s="9"/>
      <c r="O364" s="9"/>
      <c r="P364" s="9"/>
    </row>
    <row r="365" spans="10:16" x14ac:dyDescent="0.2">
      <c r="J365" s="9"/>
      <c r="K365" s="9"/>
      <c r="L365" s="9"/>
      <c r="O365" s="9"/>
      <c r="P365" s="9"/>
    </row>
    <row r="366" spans="10:16" x14ac:dyDescent="0.2">
      <c r="J366" s="9"/>
      <c r="K366" s="9"/>
      <c r="L366" s="9"/>
      <c r="O366" s="9"/>
      <c r="P366" s="9"/>
    </row>
    <row r="367" spans="10:16" x14ac:dyDescent="0.2">
      <c r="J367" s="9"/>
      <c r="K367" s="9"/>
      <c r="L367" s="9"/>
      <c r="O367" s="9"/>
      <c r="P367" s="9"/>
    </row>
    <row r="368" spans="10:16" x14ac:dyDescent="0.2">
      <c r="J368" s="9"/>
      <c r="K368" s="9"/>
      <c r="L368" s="9"/>
      <c r="O368" s="9"/>
      <c r="P368" s="9"/>
    </row>
    <row r="369" spans="10:16" x14ac:dyDescent="0.2">
      <c r="J369" s="9"/>
      <c r="K369" s="9"/>
      <c r="L369" s="9"/>
      <c r="O369" s="9"/>
      <c r="P369" s="9"/>
    </row>
    <row r="370" spans="10:16" x14ac:dyDescent="0.2">
      <c r="J370" s="9"/>
      <c r="K370" s="9"/>
      <c r="L370" s="9"/>
      <c r="O370" s="9"/>
      <c r="P370" s="9"/>
    </row>
    <row r="371" spans="10:16" x14ac:dyDescent="0.2">
      <c r="J371" s="9"/>
      <c r="K371" s="9"/>
      <c r="L371" s="9"/>
      <c r="O371" s="9"/>
      <c r="P371" s="9"/>
    </row>
    <row r="372" spans="10:16" x14ac:dyDescent="0.2">
      <c r="J372" s="9"/>
      <c r="K372" s="9"/>
      <c r="L372" s="9"/>
      <c r="O372" s="9"/>
      <c r="P372" s="9"/>
    </row>
    <row r="373" spans="10:16" x14ac:dyDescent="0.2">
      <c r="J373" s="9"/>
      <c r="K373" s="9"/>
      <c r="L373" s="9"/>
      <c r="O373" s="9"/>
      <c r="P373" s="9"/>
    </row>
    <row r="374" spans="10:16" x14ac:dyDescent="0.2">
      <c r="J374" s="9"/>
      <c r="K374" s="9"/>
      <c r="L374" s="9"/>
      <c r="O374" s="9"/>
      <c r="P374" s="9"/>
    </row>
    <row r="375" spans="10:16" x14ac:dyDescent="0.2">
      <c r="J375" s="9"/>
      <c r="K375" s="9"/>
      <c r="L375" s="9"/>
      <c r="O375" s="9"/>
      <c r="P375" s="9"/>
    </row>
    <row r="376" spans="10:16" x14ac:dyDescent="0.2">
      <c r="J376" s="9"/>
      <c r="K376" s="9"/>
      <c r="L376" s="9"/>
      <c r="O376" s="9"/>
      <c r="P376" s="9"/>
    </row>
    <row r="377" spans="10:16" x14ac:dyDescent="0.2">
      <c r="J377" s="9"/>
      <c r="K377" s="9"/>
      <c r="L377" s="9"/>
      <c r="O377" s="9"/>
      <c r="P377" s="9"/>
    </row>
    <row r="378" spans="10:16" x14ac:dyDescent="0.2">
      <c r="J378" s="9"/>
      <c r="K378" s="9"/>
      <c r="L378" s="9"/>
      <c r="O378" s="9"/>
      <c r="P378" s="9"/>
    </row>
    <row r="379" spans="10:16" x14ac:dyDescent="0.2">
      <c r="J379" s="9"/>
      <c r="K379" s="9"/>
      <c r="L379" s="9"/>
      <c r="O379" s="9"/>
      <c r="P379" s="9"/>
    </row>
    <row r="380" spans="10:16" x14ac:dyDescent="0.2">
      <c r="J380" s="9"/>
      <c r="K380" s="9"/>
      <c r="L380" s="9"/>
      <c r="O380" s="9"/>
      <c r="P380" s="9"/>
    </row>
    <row r="381" spans="10:16" x14ac:dyDescent="0.2">
      <c r="J381" s="9"/>
      <c r="K381" s="9"/>
      <c r="L381" s="9"/>
      <c r="O381" s="9"/>
      <c r="P381" s="9"/>
    </row>
    <row r="382" spans="10:16" x14ac:dyDescent="0.2">
      <c r="J382" s="9"/>
      <c r="K382" s="9"/>
      <c r="L382" s="9"/>
      <c r="O382" s="9"/>
      <c r="P382" s="9"/>
    </row>
    <row r="383" spans="10:16" x14ac:dyDescent="0.2">
      <c r="J383" s="9"/>
      <c r="K383" s="9"/>
      <c r="L383" s="9"/>
      <c r="O383" s="9"/>
      <c r="P383" s="9"/>
    </row>
    <row r="384" spans="10:16" x14ac:dyDescent="0.2">
      <c r="J384" s="9"/>
      <c r="K384" s="9"/>
      <c r="L384" s="9"/>
      <c r="O384" s="9"/>
      <c r="P384" s="9"/>
    </row>
    <row r="385" spans="10:16" x14ac:dyDescent="0.2">
      <c r="J385" s="9"/>
      <c r="K385" s="9"/>
      <c r="L385" s="9"/>
      <c r="O385" s="9"/>
      <c r="P385" s="9"/>
    </row>
    <row r="386" spans="10:16" x14ac:dyDescent="0.2">
      <c r="J386" s="9"/>
      <c r="K386" s="9"/>
      <c r="L386" s="9"/>
      <c r="O386" s="9"/>
      <c r="P386" s="9"/>
    </row>
    <row r="387" spans="10:16" x14ac:dyDescent="0.2">
      <c r="J387" s="9"/>
      <c r="K387" s="9"/>
      <c r="L387" s="9"/>
      <c r="O387" s="9"/>
      <c r="P387" s="9"/>
    </row>
    <row r="388" spans="10:16" x14ac:dyDescent="0.2">
      <c r="J388" s="9"/>
      <c r="K388" s="9"/>
      <c r="L388" s="9"/>
      <c r="O388" s="9"/>
      <c r="P388" s="9"/>
    </row>
    <row r="389" spans="10:16" x14ac:dyDescent="0.2">
      <c r="J389" s="9"/>
      <c r="K389" s="9"/>
      <c r="L389" s="9"/>
      <c r="O389" s="9"/>
      <c r="P389" s="9"/>
    </row>
    <row r="390" spans="10:16" x14ac:dyDescent="0.2">
      <c r="J390" s="9"/>
      <c r="K390" s="9"/>
      <c r="L390" s="9"/>
      <c r="O390" s="9"/>
      <c r="P390" s="9"/>
    </row>
    <row r="391" spans="10:16" x14ac:dyDescent="0.2">
      <c r="J391" s="9"/>
      <c r="K391" s="9"/>
      <c r="L391" s="9"/>
      <c r="O391" s="9"/>
      <c r="P391" s="9"/>
    </row>
    <row r="392" spans="10:16" x14ac:dyDescent="0.2">
      <c r="J392" s="9"/>
      <c r="K392" s="9"/>
      <c r="L392" s="9"/>
      <c r="O392" s="9"/>
      <c r="P392" s="9"/>
    </row>
    <row r="393" spans="10:16" x14ac:dyDescent="0.2">
      <c r="J393" s="9"/>
      <c r="K393" s="9"/>
      <c r="L393" s="9"/>
      <c r="O393" s="9"/>
      <c r="P393" s="9"/>
    </row>
    <row r="394" spans="10:16" x14ac:dyDescent="0.2">
      <c r="J394" s="9"/>
      <c r="K394" s="9"/>
      <c r="L394" s="9"/>
      <c r="O394" s="9"/>
      <c r="P394" s="9"/>
    </row>
    <row r="395" spans="10:16" x14ac:dyDescent="0.2">
      <c r="J395" s="9"/>
      <c r="K395" s="9"/>
      <c r="L395" s="9"/>
      <c r="O395" s="9"/>
      <c r="P395" s="9"/>
    </row>
    <row r="396" spans="10:16" x14ac:dyDescent="0.2">
      <c r="J396" s="9"/>
      <c r="K396" s="9"/>
      <c r="L396" s="9"/>
      <c r="O396" s="9"/>
      <c r="P396" s="9"/>
    </row>
    <row r="397" spans="10:16" x14ac:dyDescent="0.2">
      <c r="J397" s="9"/>
      <c r="K397" s="9"/>
      <c r="L397" s="9"/>
      <c r="O397" s="9"/>
      <c r="P397" s="9"/>
    </row>
    <row r="398" spans="10:16" x14ac:dyDescent="0.2">
      <c r="J398" s="9"/>
      <c r="K398" s="9"/>
      <c r="L398" s="9"/>
      <c r="O398" s="9"/>
      <c r="P398" s="9"/>
    </row>
    <row r="399" spans="10:16" x14ac:dyDescent="0.2">
      <c r="J399" s="9"/>
      <c r="K399" s="9"/>
      <c r="L399" s="9"/>
      <c r="O399" s="9"/>
      <c r="P399" s="9"/>
    </row>
    <row r="400" spans="10:16" x14ac:dyDescent="0.2">
      <c r="J400" s="9"/>
      <c r="K400" s="9"/>
      <c r="L400" s="9"/>
      <c r="O400" s="9"/>
      <c r="P400" s="9"/>
    </row>
    <row r="401" spans="10:16" x14ac:dyDescent="0.2">
      <c r="J401" s="9"/>
      <c r="K401" s="9"/>
      <c r="L401" s="9"/>
      <c r="O401" s="9"/>
      <c r="P401" s="9"/>
    </row>
    <row r="402" spans="10:16" x14ac:dyDescent="0.2">
      <c r="J402" s="9"/>
      <c r="K402" s="9"/>
      <c r="L402" s="9"/>
      <c r="O402" s="9"/>
      <c r="P402" s="9"/>
    </row>
    <row r="403" spans="10:16" x14ac:dyDescent="0.2">
      <c r="J403" s="9"/>
      <c r="K403" s="9"/>
      <c r="L403" s="9"/>
      <c r="O403" s="9"/>
      <c r="P403" s="9"/>
    </row>
    <row r="404" spans="10:16" x14ac:dyDescent="0.2">
      <c r="J404" s="9"/>
      <c r="K404" s="9"/>
      <c r="L404" s="9"/>
      <c r="O404" s="9"/>
      <c r="P404" s="9"/>
    </row>
    <row r="405" spans="10:16" x14ac:dyDescent="0.2">
      <c r="J405" s="9"/>
      <c r="K405" s="9"/>
      <c r="L405" s="9"/>
      <c r="O405" s="9"/>
      <c r="P405" s="9"/>
    </row>
    <row r="406" spans="10:16" x14ac:dyDescent="0.2">
      <c r="J406" s="9"/>
      <c r="K406" s="9"/>
      <c r="L406" s="9"/>
      <c r="O406" s="9"/>
      <c r="P406" s="9"/>
    </row>
    <row r="407" spans="10:16" x14ac:dyDescent="0.2">
      <c r="J407" s="9"/>
      <c r="K407" s="9"/>
      <c r="L407" s="9"/>
      <c r="O407" s="9"/>
      <c r="P407" s="9"/>
    </row>
    <row r="408" spans="10:16" x14ac:dyDescent="0.2">
      <c r="J408" s="9"/>
      <c r="K408" s="9"/>
      <c r="L408" s="9"/>
      <c r="O408" s="9"/>
      <c r="P408" s="9"/>
    </row>
    <row r="409" spans="10:16" x14ac:dyDescent="0.2">
      <c r="J409" s="9"/>
      <c r="K409" s="9"/>
      <c r="L409" s="9"/>
      <c r="O409" s="9"/>
      <c r="P409" s="9"/>
    </row>
    <row r="410" spans="10:16" x14ac:dyDescent="0.2">
      <c r="J410" s="9"/>
      <c r="K410" s="9"/>
      <c r="L410" s="9"/>
      <c r="O410" s="9"/>
      <c r="P410" s="9"/>
    </row>
    <row r="411" spans="10:16" x14ac:dyDescent="0.2">
      <c r="J411" s="9"/>
      <c r="K411" s="9"/>
      <c r="L411" s="9"/>
      <c r="O411" s="9"/>
      <c r="P411" s="9"/>
    </row>
    <row r="412" spans="10:16" x14ac:dyDescent="0.2">
      <c r="J412" s="9"/>
      <c r="K412" s="9"/>
      <c r="L412" s="9"/>
      <c r="O412" s="9"/>
      <c r="P412" s="9"/>
    </row>
    <row r="413" spans="10:16" x14ac:dyDescent="0.2">
      <c r="J413" s="9"/>
      <c r="K413" s="9"/>
      <c r="L413" s="9"/>
      <c r="O413" s="9"/>
      <c r="P413" s="9"/>
    </row>
    <row r="414" spans="10:16" x14ac:dyDescent="0.2">
      <c r="J414" s="9"/>
      <c r="K414" s="9"/>
      <c r="L414" s="9"/>
      <c r="O414" s="9"/>
      <c r="P414" s="9"/>
    </row>
    <row r="415" spans="10:16" x14ac:dyDescent="0.2">
      <c r="J415" s="9"/>
      <c r="K415" s="9"/>
      <c r="L415" s="9"/>
      <c r="O415" s="9"/>
      <c r="P415" s="9"/>
    </row>
    <row r="416" spans="10:16" x14ac:dyDescent="0.2">
      <c r="J416" s="9"/>
      <c r="K416" s="9"/>
      <c r="L416" s="9"/>
      <c r="O416" s="9"/>
      <c r="P416" s="9"/>
    </row>
    <row r="417" spans="10:16" x14ac:dyDescent="0.2">
      <c r="J417" s="9"/>
      <c r="K417" s="9"/>
      <c r="L417" s="9"/>
      <c r="O417" s="9"/>
      <c r="P417" s="9"/>
    </row>
    <row r="418" spans="10:16" x14ac:dyDescent="0.2">
      <c r="J418" s="9"/>
      <c r="K418" s="9"/>
      <c r="L418" s="9"/>
      <c r="O418" s="9"/>
      <c r="P418" s="9"/>
    </row>
    <row r="419" spans="10:16" x14ac:dyDescent="0.2">
      <c r="J419" s="9"/>
      <c r="K419" s="9"/>
      <c r="L419" s="9"/>
      <c r="O419" s="9"/>
      <c r="P419" s="9"/>
    </row>
    <row r="420" spans="10:16" x14ac:dyDescent="0.2">
      <c r="J420" s="9"/>
      <c r="K420" s="9"/>
      <c r="L420" s="9"/>
      <c r="O420" s="9"/>
      <c r="P420" s="9"/>
    </row>
    <row r="421" spans="10:16" x14ac:dyDescent="0.2">
      <c r="J421" s="9"/>
      <c r="K421" s="9"/>
      <c r="L421" s="9"/>
      <c r="O421" s="9"/>
      <c r="P421" s="9"/>
    </row>
    <row r="422" spans="10:16" x14ac:dyDescent="0.2">
      <c r="J422" s="9"/>
      <c r="K422" s="9"/>
      <c r="L422" s="9"/>
      <c r="O422" s="9"/>
      <c r="P422" s="9"/>
    </row>
    <row r="423" spans="10:16" x14ac:dyDescent="0.2">
      <c r="J423" s="9"/>
      <c r="K423" s="9"/>
      <c r="L423" s="9"/>
      <c r="O423" s="9"/>
      <c r="P423" s="9"/>
    </row>
    <row r="424" spans="10:16" x14ac:dyDescent="0.2">
      <c r="J424" s="9"/>
      <c r="K424" s="9"/>
      <c r="L424" s="9"/>
      <c r="O424" s="9"/>
      <c r="P424" s="9"/>
    </row>
    <row r="425" spans="10:16" x14ac:dyDescent="0.2">
      <c r="J425" s="9"/>
      <c r="K425" s="9"/>
      <c r="L425" s="9"/>
      <c r="O425" s="9"/>
      <c r="P425" s="9"/>
    </row>
    <row r="426" spans="10:16" x14ac:dyDescent="0.2">
      <c r="J426" s="9"/>
      <c r="K426" s="9"/>
      <c r="L426" s="9"/>
      <c r="O426" s="9"/>
      <c r="P426" s="9"/>
    </row>
    <row r="427" spans="10:16" x14ac:dyDescent="0.2">
      <c r="J427" s="9"/>
      <c r="K427" s="9"/>
      <c r="L427" s="9"/>
      <c r="O427" s="9"/>
      <c r="P427" s="9"/>
    </row>
    <row r="428" spans="10:16" x14ac:dyDescent="0.2">
      <c r="J428" s="9"/>
      <c r="K428" s="9"/>
      <c r="L428" s="9"/>
      <c r="O428" s="9"/>
      <c r="P428" s="9"/>
    </row>
    <row r="429" spans="10:16" x14ac:dyDescent="0.2">
      <c r="J429" s="9"/>
      <c r="K429" s="9"/>
      <c r="L429" s="9"/>
      <c r="O429" s="9"/>
      <c r="P429" s="9"/>
    </row>
    <row r="430" spans="10:16" x14ac:dyDescent="0.2">
      <c r="J430" s="9"/>
      <c r="K430" s="9"/>
      <c r="L430" s="9"/>
      <c r="O430" s="9"/>
      <c r="P430" s="9"/>
    </row>
    <row r="431" spans="10:16" x14ac:dyDescent="0.2">
      <c r="J431" s="9"/>
      <c r="K431" s="9"/>
      <c r="L431" s="9"/>
      <c r="O431" s="9"/>
      <c r="P431" s="9"/>
    </row>
    <row r="432" spans="10:16" x14ac:dyDescent="0.2">
      <c r="J432" s="9"/>
      <c r="K432" s="9"/>
      <c r="L432" s="9"/>
      <c r="O432" s="9"/>
      <c r="P432" s="9"/>
    </row>
    <row r="433" spans="10:16" x14ac:dyDescent="0.2">
      <c r="J433" s="9"/>
      <c r="K433" s="9"/>
      <c r="L433" s="9"/>
      <c r="O433" s="9"/>
      <c r="P433" s="9"/>
    </row>
    <row r="434" spans="10:16" x14ac:dyDescent="0.2">
      <c r="J434" s="9"/>
      <c r="K434" s="9"/>
      <c r="L434" s="9"/>
      <c r="O434" s="9"/>
      <c r="P434" s="9"/>
    </row>
    <row r="435" spans="10:16" x14ac:dyDescent="0.2">
      <c r="J435" s="9"/>
      <c r="K435" s="9"/>
      <c r="L435" s="9"/>
      <c r="O435" s="9"/>
      <c r="P435" s="9"/>
    </row>
    <row r="436" spans="10:16" x14ac:dyDescent="0.2">
      <c r="J436" s="9"/>
      <c r="K436" s="9"/>
      <c r="L436" s="9"/>
      <c r="O436" s="9"/>
      <c r="P436" s="9"/>
    </row>
    <row r="437" spans="10:16" x14ac:dyDescent="0.2">
      <c r="J437" s="9"/>
      <c r="K437" s="9"/>
      <c r="L437" s="9"/>
      <c r="O437" s="9"/>
      <c r="P437" s="9"/>
    </row>
    <row r="438" spans="10:16" x14ac:dyDescent="0.2">
      <c r="J438" s="9"/>
      <c r="K438" s="9"/>
      <c r="L438" s="9"/>
      <c r="O438" s="9"/>
      <c r="P438" s="9"/>
    </row>
    <row r="439" spans="10:16" x14ac:dyDescent="0.2">
      <c r="J439" s="9"/>
      <c r="K439" s="9"/>
      <c r="L439" s="9"/>
      <c r="O439" s="9"/>
      <c r="P439" s="9"/>
    </row>
    <row r="440" spans="10:16" x14ac:dyDescent="0.2">
      <c r="J440" s="9"/>
      <c r="K440" s="9"/>
      <c r="L440" s="9"/>
      <c r="O440" s="9"/>
      <c r="P440" s="9"/>
    </row>
    <row r="441" spans="10:16" x14ac:dyDescent="0.2">
      <c r="J441" s="9"/>
      <c r="K441" s="9"/>
      <c r="L441" s="9"/>
      <c r="O441" s="9"/>
      <c r="P441" s="9"/>
    </row>
    <row r="442" spans="10:16" x14ac:dyDescent="0.2">
      <c r="J442" s="9"/>
      <c r="K442" s="9"/>
      <c r="L442" s="9"/>
      <c r="O442" s="9"/>
      <c r="P442" s="9"/>
    </row>
    <row r="443" spans="10:16" x14ac:dyDescent="0.2">
      <c r="J443" s="9"/>
      <c r="K443" s="9"/>
      <c r="L443" s="9"/>
      <c r="O443" s="9"/>
      <c r="P443" s="9"/>
    </row>
    <row r="444" spans="10:16" x14ac:dyDescent="0.2">
      <c r="J444" s="9"/>
      <c r="K444" s="9"/>
      <c r="L444" s="9"/>
      <c r="O444" s="9"/>
      <c r="P444" s="9"/>
    </row>
    <row r="445" spans="10:16" x14ac:dyDescent="0.2">
      <c r="J445" s="9"/>
      <c r="K445" s="9"/>
      <c r="L445" s="9"/>
      <c r="O445" s="9"/>
      <c r="P445" s="9"/>
    </row>
    <row r="446" spans="10:16" x14ac:dyDescent="0.2">
      <c r="J446" s="9"/>
      <c r="K446" s="9"/>
      <c r="L446" s="9"/>
      <c r="O446" s="9"/>
      <c r="P446" s="9"/>
    </row>
    <row r="447" spans="10:16" x14ac:dyDescent="0.2">
      <c r="J447" s="9"/>
      <c r="K447" s="9"/>
      <c r="L447" s="9"/>
      <c r="O447" s="9"/>
      <c r="P447" s="9"/>
    </row>
    <row r="448" spans="10:16" x14ac:dyDescent="0.2">
      <c r="J448" s="9"/>
      <c r="K448" s="9"/>
      <c r="L448" s="9"/>
      <c r="O448" s="9"/>
      <c r="P448" s="9"/>
    </row>
    <row r="449" spans="10:16" x14ac:dyDescent="0.2">
      <c r="J449" s="9"/>
      <c r="K449" s="9"/>
      <c r="L449" s="9"/>
      <c r="O449" s="9"/>
      <c r="P449" s="9"/>
    </row>
    <row r="450" spans="10:16" x14ac:dyDescent="0.2">
      <c r="J450" s="9"/>
      <c r="K450" s="9"/>
      <c r="L450" s="9"/>
      <c r="O450" s="9"/>
      <c r="P450" s="9"/>
    </row>
    <row r="451" spans="10:16" x14ac:dyDescent="0.2">
      <c r="J451" s="9"/>
      <c r="K451" s="9"/>
      <c r="L451" s="9"/>
      <c r="O451" s="9"/>
      <c r="P451" s="9"/>
    </row>
    <row r="452" spans="10:16" x14ac:dyDescent="0.2">
      <c r="J452" s="9"/>
      <c r="K452" s="9"/>
      <c r="L452" s="9"/>
      <c r="O452" s="9"/>
      <c r="P452" s="9"/>
    </row>
    <row r="453" spans="10:16" x14ac:dyDescent="0.2">
      <c r="J453" s="9"/>
      <c r="K453" s="9"/>
      <c r="L453" s="9"/>
      <c r="O453" s="9"/>
      <c r="P453" s="9"/>
    </row>
    <row r="454" spans="10:16" x14ac:dyDescent="0.2">
      <c r="J454" s="9"/>
      <c r="K454" s="9"/>
      <c r="L454" s="9"/>
      <c r="O454" s="9"/>
      <c r="P454" s="9"/>
    </row>
    <row r="455" spans="10:16" x14ac:dyDescent="0.2">
      <c r="J455" s="9"/>
      <c r="K455" s="9"/>
      <c r="L455" s="9"/>
      <c r="O455" s="9"/>
      <c r="P455" s="9"/>
    </row>
    <row r="456" spans="10:16" x14ac:dyDescent="0.2">
      <c r="J456" s="9"/>
      <c r="K456" s="9"/>
      <c r="L456" s="9"/>
      <c r="O456" s="9"/>
      <c r="P456" s="9"/>
    </row>
    <row r="457" spans="10:16" x14ac:dyDescent="0.2">
      <c r="J457" s="9"/>
      <c r="K457" s="9"/>
      <c r="L457" s="9"/>
      <c r="O457" s="9"/>
      <c r="P457" s="9"/>
    </row>
    <row r="458" spans="10:16" x14ac:dyDescent="0.2">
      <c r="J458" s="9"/>
      <c r="K458" s="9"/>
      <c r="L458" s="9"/>
      <c r="O458" s="9"/>
      <c r="P458" s="9"/>
    </row>
    <row r="459" spans="10:16" x14ac:dyDescent="0.2">
      <c r="J459" s="9"/>
      <c r="K459" s="9"/>
      <c r="L459" s="9"/>
      <c r="O459" s="9"/>
      <c r="P459" s="9"/>
    </row>
    <row r="460" spans="10:16" x14ac:dyDescent="0.2">
      <c r="J460" s="9"/>
      <c r="K460" s="9"/>
      <c r="L460" s="9"/>
      <c r="O460" s="9"/>
      <c r="P460" s="9"/>
    </row>
    <row r="461" spans="10:16" x14ac:dyDescent="0.2">
      <c r="J461" s="9"/>
      <c r="K461" s="9"/>
      <c r="L461" s="9"/>
      <c r="O461" s="9"/>
      <c r="P461" s="9"/>
    </row>
    <row r="462" spans="10:16" x14ac:dyDescent="0.2">
      <c r="J462" s="9"/>
      <c r="K462" s="9"/>
      <c r="L462" s="9"/>
      <c r="O462" s="9"/>
      <c r="P462" s="9"/>
    </row>
    <row r="463" spans="10:16" x14ac:dyDescent="0.2">
      <c r="J463" s="9"/>
      <c r="K463" s="9"/>
      <c r="L463" s="9"/>
      <c r="O463" s="9"/>
      <c r="P463" s="9"/>
    </row>
    <row r="464" spans="10:16" x14ac:dyDescent="0.2">
      <c r="J464" s="9"/>
      <c r="K464" s="9"/>
      <c r="L464" s="9"/>
      <c r="O464" s="9"/>
      <c r="P464" s="9"/>
    </row>
    <row r="465" spans="10:16" x14ac:dyDescent="0.2">
      <c r="J465" s="9"/>
      <c r="K465" s="9"/>
      <c r="L465" s="9"/>
      <c r="O465" s="9"/>
      <c r="P465" s="9"/>
    </row>
    <row r="466" spans="10:16" x14ac:dyDescent="0.2">
      <c r="J466" s="9"/>
      <c r="K466" s="9"/>
      <c r="L466" s="9"/>
      <c r="O466" s="9"/>
      <c r="P466" s="9"/>
    </row>
    <row r="467" spans="10:16" x14ac:dyDescent="0.2">
      <c r="J467" s="9"/>
      <c r="K467" s="9"/>
      <c r="L467" s="9"/>
      <c r="O467" s="9"/>
      <c r="P467" s="9"/>
    </row>
    <row r="468" spans="10:16" x14ac:dyDescent="0.2">
      <c r="J468" s="9"/>
      <c r="K468" s="9"/>
      <c r="L468" s="9"/>
      <c r="O468" s="9"/>
      <c r="P468" s="9"/>
    </row>
    <row r="469" spans="10:16" x14ac:dyDescent="0.2">
      <c r="J469" s="9"/>
      <c r="K469" s="9"/>
      <c r="L469" s="9"/>
      <c r="O469" s="9"/>
      <c r="P469" s="9"/>
    </row>
    <row r="470" spans="10:16" x14ac:dyDescent="0.2">
      <c r="J470" s="9"/>
      <c r="K470" s="9"/>
      <c r="L470" s="9"/>
      <c r="O470" s="9"/>
      <c r="P470" s="9"/>
    </row>
    <row r="471" spans="10:16" x14ac:dyDescent="0.2">
      <c r="J471" s="9"/>
      <c r="K471" s="9"/>
      <c r="L471" s="9"/>
      <c r="O471" s="9"/>
      <c r="P471" s="9"/>
    </row>
    <row r="472" spans="10:16" x14ac:dyDescent="0.2">
      <c r="J472" s="9"/>
      <c r="K472" s="9"/>
      <c r="L472" s="9"/>
      <c r="O472" s="9"/>
      <c r="P472" s="9"/>
    </row>
    <row r="473" spans="10:16" x14ac:dyDescent="0.2">
      <c r="J473" s="9"/>
      <c r="K473" s="9"/>
      <c r="L473" s="9"/>
      <c r="O473" s="9"/>
      <c r="P473" s="9"/>
    </row>
    <row r="474" spans="10:16" x14ac:dyDescent="0.2">
      <c r="J474" s="9"/>
      <c r="K474" s="9"/>
      <c r="L474" s="9"/>
      <c r="O474" s="9"/>
      <c r="P474" s="9"/>
    </row>
    <row r="475" spans="10:16" x14ac:dyDescent="0.2">
      <c r="J475" s="9"/>
      <c r="K475" s="9"/>
      <c r="L475" s="9"/>
      <c r="O475" s="9"/>
      <c r="P475" s="9"/>
    </row>
    <row r="476" spans="10:16" x14ac:dyDescent="0.2">
      <c r="J476" s="9"/>
      <c r="K476" s="9"/>
      <c r="L476" s="9"/>
      <c r="O476" s="9"/>
      <c r="P476" s="9"/>
    </row>
    <row r="477" spans="10:16" x14ac:dyDescent="0.2">
      <c r="J477" s="9"/>
      <c r="K477" s="9"/>
      <c r="L477" s="9"/>
      <c r="O477" s="9"/>
      <c r="P477" s="9"/>
    </row>
    <row r="478" spans="10:16" x14ac:dyDescent="0.2">
      <c r="J478" s="9"/>
      <c r="K478" s="9"/>
      <c r="L478" s="9"/>
      <c r="O478" s="9"/>
      <c r="P478" s="9"/>
    </row>
    <row r="479" spans="10:16" x14ac:dyDescent="0.2">
      <c r="J479" s="9"/>
      <c r="K479" s="9"/>
      <c r="L479" s="9"/>
      <c r="O479" s="9"/>
      <c r="P479" s="9"/>
    </row>
    <row r="480" spans="10:16" x14ac:dyDescent="0.2">
      <c r="J480" s="9"/>
      <c r="K480" s="9"/>
      <c r="L480" s="9"/>
      <c r="O480" s="9"/>
      <c r="P480" s="9"/>
    </row>
    <row r="481" spans="10:16" x14ac:dyDescent="0.2">
      <c r="J481" s="9"/>
      <c r="K481" s="9"/>
      <c r="L481" s="9"/>
      <c r="O481" s="9"/>
      <c r="P481" s="9"/>
    </row>
    <row r="482" spans="10:16" x14ac:dyDescent="0.2">
      <c r="J482" s="9"/>
      <c r="K482" s="9"/>
      <c r="L482" s="9"/>
      <c r="O482" s="9"/>
      <c r="P482" s="9"/>
    </row>
    <row r="483" spans="10:16" x14ac:dyDescent="0.2">
      <c r="J483" s="9"/>
      <c r="K483" s="9"/>
      <c r="L483" s="9"/>
      <c r="O483" s="9"/>
      <c r="P483" s="9"/>
    </row>
    <row r="484" spans="10:16" x14ac:dyDescent="0.2">
      <c r="J484" s="9"/>
      <c r="K484" s="9"/>
      <c r="L484" s="9"/>
      <c r="O484" s="9"/>
      <c r="P484" s="9"/>
    </row>
    <row r="485" spans="10:16" x14ac:dyDescent="0.2">
      <c r="J485" s="9"/>
      <c r="K485" s="9"/>
      <c r="L485" s="9"/>
      <c r="O485" s="9"/>
      <c r="P485" s="9"/>
    </row>
    <row r="486" spans="10:16" x14ac:dyDescent="0.2">
      <c r="J486" s="9"/>
      <c r="K486" s="9"/>
      <c r="L486" s="9"/>
      <c r="O486" s="9"/>
      <c r="P486" s="9"/>
    </row>
    <row r="487" spans="10:16" x14ac:dyDescent="0.2">
      <c r="J487" s="9"/>
      <c r="K487" s="9"/>
      <c r="L487" s="9"/>
      <c r="O487" s="9"/>
      <c r="P487" s="9"/>
    </row>
    <row r="488" spans="10:16" x14ac:dyDescent="0.2">
      <c r="J488" s="9"/>
      <c r="K488" s="9"/>
      <c r="L488" s="9"/>
      <c r="O488" s="9"/>
      <c r="P488" s="9"/>
    </row>
    <row r="489" spans="10:16" x14ac:dyDescent="0.2">
      <c r="J489" s="9"/>
      <c r="K489" s="9"/>
      <c r="L489" s="9"/>
      <c r="O489" s="9"/>
      <c r="P489" s="9"/>
    </row>
    <row r="490" spans="10:16" x14ac:dyDescent="0.2">
      <c r="J490" s="9"/>
      <c r="K490" s="9"/>
      <c r="L490" s="9"/>
      <c r="O490" s="9"/>
      <c r="P490" s="9"/>
    </row>
    <row r="491" spans="10:16" x14ac:dyDescent="0.2">
      <c r="J491" s="9"/>
      <c r="K491" s="9"/>
      <c r="L491" s="9"/>
      <c r="O491" s="9"/>
      <c r="P491" s="9"/>
    </row>
    <row r="492" spans="10:16" x14ac:dyDescent="0.2">
      <c r="J492" s="9"/>
      <c r="K492" s="9"/>
      <c r="L492" s="9"/>
      <c r="O492" s="9"/>
      <c r="P492" s="9"/>
    </row>
    <row r="493" spans="10:16" x14ac:dyDescent="0.2">
      <c r="J493" s="9"/>
      <c r="K493" s="9"/>
      <c r="L493" s="9"/>
      <c r="O493" s="9"/>
      <c r="P493" s="9"/>
    </row>
    <row r="494" spans="10:16" x14ac:dyDescent="0.2">
      <c r="J494" s="9"/>
      <c r="K494" s="9"/>
      <c r="L494" s="9"/>
      <c r="O494" s="9"/>
      <c r="P494" s="9"/>
    </row>
    <row r="495" spans="10:16" x14ac:dyDescent="0.2">
      <c r="J495" s="9"/>
      <c r="K495" s="9"/>
      <c r="L495" s="9"/>
      <c r="O495" s="9"/>
      <c r="P495" s="9"/>
    </row>
    <row r="496" spans="10:16" x14ac:dyDescent="0.2">
      <c r="J496" s="9"/>
      <c r="K496" s="9"/>
      <c r="L496" s="9"/>
      <c r="O496" s="9"/>
      <c r="P496" s="9"/>
    </row>
    <row r="497" spans="10:16" x14ac:dyDescent="0.2">
      <c r="J497" s="9"/>
      <c r="K497" s="9"/>
      <c r="L497" s="9"/>
      <c r="O497" s="9"/>
      <c r="P497" s="9"/>
    </row>
    <row r="498" spans="10:16" x14ac:dyDescent="0.2">
      <c r="J498" s="9"/>
      <c r="K498" s="9"/>
      <c r="L498" s="9"/>
      <c r="O498" s="9"/>
      <c r="P498" s="9"/>
    </row>
    <row r="499" spans="10:16" x14ac:dyDescent="0.2">
      <c r="J499" s="9"/>
      <c r="K499" s="9"/>
      <c r="L499" s="9"/>
      <c r="O499" s="9"/>
      <c r="P499" s="9"/>
    </row>
    <row r="500" spans="10:16" x14ac:dyDescent="0.2">
      <c r="J500" s="9"/>
      <c r="K500" s="9"/>
      <c r="L500" s="9"/>
      <c r="O500" s="9"/>
      <c r="P500" s="9"/>
    </row>
    <row r="501" spans="10:16" x14ac:dyDescent="0.2">
      <c r="J501" s="9"/>
      <c r="K501" s="9"/>
      <c r="L501" s="9"/>
      <c r="O501" s="9"/>
      <c r="P501" s="9"/>
    </row>
    <row r="502" spans="10:16" x14ac:dyDescent="0.2">
      <c r="J502" s="9"/>
      <c r="K502" s="9"/>
      <c r="L502" s="9"/>
      <c r="O502" s="9"/>
      <c r="P502" s="9"/>
    </row>
    <row r="503" spans="10:16" x14ac:dyDescent="0.2">
      <c r="J503" s="9"/>
      <c r="K503" s="9"/>
      <c r="L503" s="9"/>
      <c r="O503" s="9"/>
      <c r="P503" s="9"/>
    </row>
    <row r="504" spans="10:16" x14ac:dyDescent="0.2">
      <c r="J504" s="9"/>
      <c r="K504" s="9"/>
      <c r="L504" s="9"/>
      <c r="O504" s="9"/>
      <c r="P504" s="9"/>
    </row>
    <row r="505" spans="10:16" x14ac:dyDescent="0.2">
      <c r="J505" s="9"/>
      <c r="K505" s="9"/>
      <c r="L505" s="9"/>
      <c r="O505" s="9"/>
      <c r="P505" s="9"/>
    </row>
    <row r="506" spans="10:16" x14ac:dyDescent="0.2">
      <c r="J506" s="9"/>
      <c r="K506" s="9"/>
      <c r="L506" s="9"/>
      <c r="O506" s="9"/>
      <c r="P506" s="9"/>
    </row>
    <row r="507" spans="10:16" x14ac:dyDescent="0.2">
      <c r="J507" s="9"/>
      <c r="K507" s="9"/>
      <c r="L507" s="9"/>
      <c r="O507" s="9"/>
      <c r="P507" s="9"/>
    </row>
    <row r="508" spans="10:16" x14ac:dyDescent="0.2">
      <c r="J508" s="9"/>
      <c r="K508" s="9"/>
      <c r="L508" s="9"/>
      <c r="O508" s="9"/>
      <c r="P508" s="9"/>
    </row>
    <row r="509" spans="10:16" x14ac:dyDescent="0.2">
      <c r="J509" s="9"/>
      <c r="K509" s="9"/>
      <c r="L509" s="9"/>
      <c r="O509" s="9"/>
      <c r="P509" s="9"/>
    </row>
    <row r="510" spans="10:16" x14ac:dyDescent="0.2">
      <c r="J510" s="9"/>
      <c r="K510" s="9"/>
      <c r="L510" s="9"/>
      <c r="O510" s="9"/>
      <c r="P510" s="9"/>
    </row>
    <row r="511" spans="10:16" x14ac:dyDescent="0.2">
      <c r="J511" s="9"/>
      <c r="K511" s="9"/>
      <c r="L511" s="9"/>
      <c r="O511" s="9"/>
      <c r="P511" s="9"/>
    </row>
    <row r="512" spans="10:16" x14ac:dyDescent="0.2">
      <c r="J512" s="9"/>
      <c r="K512" s="9"/>
      <c r="L512" s="9"/>
      <c r="O512" s="9"/>
      <c r="P512" s="9"/>
    </row>
    <row r="513" spans="10:16" x14ac:dyDescent="0.2">
      <c r="J513" s="9"/>
      <c r="K513" s="9"/>
      <c r="L513" s="9"/>
      <c r="O513" s="9"/>
      <c r="P513" s="9"/>
    </row>
    <row r="514" spans="10:16" x14ac:dyDescent="0.2">
      <c r="J514" s="9"/>
      <c r="K514" s="9"/>
      <c r="L514" s="9"/>
      <c r="O514" s="9"/>
      <c r="P514" s="9"/>
    </row>
    <row r="515" spans="10:16" x14ac:dyDescent="0.2">
      <c r="J515" s="9"/>
      <c r="K515" s="9"/>
      <c r="L515" s="9"/>
      <c r="O515" s="9"/>
      <c r="P515" s="9"/>
    </row>
  </sheetData>
  <autoFilter ref="B1:Z515"/>
  <dataValidations count="1">
    <dataValidation type="list" errorStyle="warning" allowBlank="1" showErrorMessage="1" sqref="B2:B515">
      <formula1>"Keep As-Is,Improve,Remove,Consolodate,"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sheetViews>
  <sheetFormatPr defaultColWidth="17.140625" defaultRowHeight="12.75" customHeight="1" x14ac:dyDescent="0.2"/>
  <cols>
    <col min="1" max="1" width="19.140625" customWidth="1"/>
    <col min="3" max="3" width="15.5703125" customWidth="1"/>
    <col min="4" max="4" width="12.5703125" customWidth="1"/>
    <col min="5" max="5" width="10.85546875" customWidth="1"/>
    <col min="6" max="6" width="17.85546875" customWidth="1"/>
    <col min="7" max="7" width="32.85546875" customWidth="1"/>
  </cols>
  <sheetData>
    <row r="1" spans="1:22" ht="12.75" customHeight="1" x14ac:dyDescent="0.2">
      <c r="A1" s="25" t="s">
        <v>175</v>
      </c>
      <c r="B1" s="6" t="s">
        <v>176</v>
      </c>
      <c r="C1" s="6" t="s">
        <v>177</v>
      </c>
      <c r="D1" s="6" t="s">
        <v>178</v>
      </c>
      <c r="E1" s="6" t="s">
        <v>179</v>
      </c>
      <c r="F1" s="6" t="s">
        <v>180</v>
      </c>
      <c r="G1" s="6" t="s">
        <v>181</v>
      </c>
      <c r="H1" s="6"/>
      <c r="I1" s="2"/>
      <c r="J1" s="2"/>
      <c r="K1" s="6"/>
      <c r="L1" s="6"/>
      <c r="M1" s="6"/>
      <c r="N1" s="6"/>
      <c r="O1" s="6"/>
      <c r="P1" s="2"/>
      <c r="Q1" s="2"/>
      <c r="R1" s="2"/>
      <c r="S1" s="2"/>
      <c r="T1" s="2"/>
      <c r="U1" s="2"/>
      <c r="V1" s="2"/>
    </row>
    <row r="2" spans="1:22" ht="12.75" customHeight="1" x14ac:dyDescent="0.2">
      <c r="A2" s="10" t="s">
        <v>182</v>
      </c>
      <c r="B2" s="24" t="s">
        <v>183</v>
      </c>
      <c r="C2" s="24" t="s">
        <v>184</v>
      </c>
      <c r="D2" s="24" t="s">
        <v>185</v>
      </c>
      <c r="E2" s="13"/>
      <c r="F2" s="13" t="s">
        <v>186</v>
      </c>
      <c r="G2" s="18" t="s">
        <v>187</v>
      </c>
      <c r="H2" s="29"/>
      <c r="K2" s="13"/>
      <c r="L2" s="13"/>
      <c r="M2" s="13"/>
      <c r="N2" s="13"/>
      <c r="O2" s="13"/>
    </row>
    <row r="3" spans="1:22" ht="12.75" customHeight="1" x14ac:dyDescent="0.2">
      <c r="A3" s="5" t="s">
        <v>188</v>
      </c>
      <c r="B3" s="30" t="s">
        <v>189</v>
      </c>
      <c r="C3" s="30" t="s">
        <v>190</v>
      </c>
      <c r="D3" s="30"/>
      <c r="F3" t="s">
        <v>191</v>
      </c>
      <c r="G3" s="21" t="s">
        <v>192</v>
      </c>
      <c r="H3" s="19"/>
    </row>
    <row r="4" spans="1:22" ht="12.75" customHeight="1" x14ac:dyDescent="0.2">
      <c r="A4" s="5" t="s">
        <v>193</v>
      </c>
      <c r="B4" s="30" t="s">
        <v>194</v>
      </c>
      <c r="C4" s="30" t="s">
        <v>195</v>
      </c>
      <c r="D4" s="30" t="s">
        <v>196</v>
      </c>
      <c r="E4" t="s">
        <v>197</v>
      </c>
      <c r="F4" t="s">
        <v>198</v>
      </c>
      <c r="G4" s="21" t="s">
        <v>199</v>
      </c>
      <c r="H4" s="19"/>
    </row>
    <row r="5" spans="1:22" ht="12.75" customHeight="1" x14ac:dyDescent="0.2">
      <c r="A5" s="5" t="s">
        <v>200</v>
      </c>
      <c r="B5" s="30" t="s">
        <v>201</v>
      </c>
      <c r="C5" s="30" t="s">
        <v>202</v>
      </c>
      <c r="D5" s="30" t="s">
        <v>203</v>
      </c>
      <c r="E5" t="s">
        <v>204</v>
      </c>
      <c r="F5" t="s">
        <v>198</v>
      </c>
      <c r="G5" s="21" t="s">
        <v>205</v>
      </c>
      <c r="H5" s="19"/>
    </row>
    <row r="6" spans="1:22" ht="12.75" customHeight="1" x14ac:dyDescent="0.2">
      <c r="A6" s="22" t="s">
        <v>206</v>
      </c>
      <c r="B6" s="16" t="s">
        <v>207</v>
      </c>
      <c r="C6" s="16" t="s">
        <v>208</v>
      </c>
      <c r="D6" s="16" t="s">
        <v>209</v>
      </c>
      <c r="E6" s="17" t="s">
        <v>210</v>
      </c>
      <c r="F6" s="17" t="s">
        <v>211</v>
      </c>
      <c r="G6" s="8" t="s">
        <v>212</v>
      </c>
      <c r="H6" s="19"/>
    </row>
    <row r="7" spans="1:22" ht="12.75" customHeight="1" x14ac:dyDescent="0.2">
      <c r="A7" s="24"/>
      <c r="B7" s="13"/>
      <c r="C7" s="13"/>
      <c r="D7" s="13"/>
      <c r="E7" s="13"/>
      <c r="F7" s="13"/>
      <c r="G7" s="13"/>
    </row>
    <row r="8" spans="1:22" ht="12.75" customHeight="1" x14ac:dyDescent="0.2">
      <c r="A8" s="12"/>
    </row>
    <row r="9" spans="1:22" ht="12.75" customHeight="1" x14ac:dyDescent="0.2">
      <c r="A9" s="12"/>
    </row>
    <row r="10" spans="1:22" ht="12.75" customHeight="1" x14ac:dyDescent="0.2">
      <c r="A10" s="12"/>
    </row>
    <row r="11" spans="1:22" ht="12.75" customHeight="1" x14ac:dyDescent="0.2">
      <c r="A11" s="12"/>
    </row>
    <row r="12" spans="1:22" ht="12.75" customHeight="1" x14ac:dyDescent="0.2">
      <c r="A12" s="12"/>
    </row>
    <row r="13" spans="1:22" ht="12.75" customHeight="1" x14ac:dyDescent="0.2">
      <c r="A13" s="12"/>
    </row>
    <row r="14" spans="1:22" ht="12.75" customHeight="1" x14ac:dyDescent="0.2">
      <c r="A14" s="12"/>
    </row>
    <row r="15" spans="1:22" ht="12.75" customHeight="1" x14ac:dyDescent="0.2">
      <c r="A15" s="12"/>
    </row>
    <row r="16" spans="1:22" ht="12.75" customHeight="1" x14ac:dyDescent="0.2">
      <c r="A16" s="12"/>
    </row>
    <row r="17" spans="1:1" ht="12.75" customHeight="1" x14ac:dyDescent="0.2">
      <c r="A17" s="12"/>
    </row>
    <row r="18" spans="1:1" ht="12.75" customHeight="1" x14ac:dyDescent="0.2">
      <c r="A18" s="12"/>
    </row>
    <row r="19" spans="1:1" ht="12.75" customHeight="1" x14ac:dyDescent="0.2">
      <c r="A19" s="12"/>
    </row>
    <row r="20" spans="1:1" ht="12.75" customHeight="1" x14ac:dyDescent="0.2">
      <c r="A20" s="12"/>
    </row>
    <row r="21" spans="1:1" ht="12.75" customHeight="1" x14ac:dyDescent="0.2">
      <c r="A21" s="12"/>
    </row>
    <row r="22" spans="1:1" ht="12.75" customHeight="1" x14ac:dyDescent="0.2">
      <c r="A22" s="12"/>
    </row>
    <row r="23" spans="1:1" ht="12.75" customHeight="1" x14ac:dyDescent="0.2">
      <c r="A23" s="12"/>
    </row>
    <row r="24" spans="1:1" ht="12.75" customHeight="1" x14ac:dyDescent="0.2">
      <c r="A24" s="12"/>
    </row>
    <row r="25" spans="1:1" ht="12.75" customHeight="1" x14ac:dyDescent="0.2">
      <c r="A25" s="12"/>
    </row>
    <row r="26" spans="1:1" ht="12.75" customHeight="1" x14ac:dyDescent="0.2">
      <c r="A26" s="12"/>
    </row>
    <row r="27" spans="1:1" ht="12.75" customHeight="1" x14ac:dyDescent="0.2">
      <c r="A27" s="12"/>
    </row>
    <row r="28" spans="1:1" ht="12.75" customHeight="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row r="71" spans="1:1" x14ac:dyDescent="0.2">
      <c r="A71" s="12"/>
    </row>
    <row r="72" spans="1:1" x14ac:dyDescent="0.2">
      <c r="A72" s="12"/>
    </row>
    <row r="73" spans="1:1" x14ac:dyDescent="0.2">
      <c r="A73" s="12"/>
    </row>
    <row r="74" spans="1:1" x14ac:dyDescent="0.2">
      <c r="A74" s="12"/>
    </row>
    <row r="75" spans="1:1" x14ac:dyDescent="0.2">
      <c r="A75" s="12"/>
    </row>
    <row r="76" spans="1:1" x14ac:dyDescent="0.2">
      <c r="A76" s="12"/>
    </row>
    <row r="77" spans="1:1" x14ac:dyDescent="0.2">
      <c r="A77" s="12"/>
    </row>
    <row r="78" spans="1:1" x14ac:dyDescent="0.2">
      <c r="A78" s="12"/>
    </row>
    <row r="79" spans="1:1" x14ac:dyDescent="0.2">
      <c r="A79" s="12"/>
    </row>
    <row r="80" spans="1:1" x14ac:dyDescent="0.2">
      <c r="A80" s="12"/>
    </row>
    <row r="81" spans="1:1" x14ac:dyDescent="0.2">
      <c r="A81" s="12"/>
    </row>
    <row r="82" spans="1:1" x14ac:dyDescent="0.2">
      <c r="A82" s="12"/>
    </row>
    <row r="83" spans="1:1" x14ac:dyDescent="0.2">
      <c r="A83" s="12"/>
    </row>
    <row r="84" spans="1:1" x14ac:dyDescent="0.2">
      <c r="A84" s="12"/>
    </row>
    <row r="85" spans="1:1" x14ac:dyDescent="0.2">
      <c r="A85" s="12"/>
    </row>
    <row r="86" spans="1:1" x14ac:dyDescent="0.2">
      <c r="A86" s="12"/>
    </row>
    <row r="87" spans="1:1" x14ac:dyDescent="0.2">
      <c r="A87" s="12"/>
    </row>
    <row r="88" spans="1:1" x14ac:dyDescent="0.2">
      <c r="A88" s="12"/>
    </row>
    <row r="89" spans="1:1" x14ac:dyDescent="0.2">
      <c r="A89" s="12"/>
    </row>
    <row r="90" spans="1:1" x14ac:dyDescent="0.2">
      <c r="A90" s="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sheetViews>
  <sheetFormatPr defaultColWidth="17.140625" defaultRowHeight="12.75" customHeight="1" x14ac:dyDescent="0.2"/>
  <cols>
    <col min="1" max="1" width="28.28515625" customWidth="1"/>
    <col min="5" max="5" width="34.7109375" customWidth="1"/>
  </cols>
  <sheetData>
    <row r="1" spans="1:5" ht="12.75" customHeight="1" x14ac:dyDescent="0.2">
      <c r="A1" s="14" t="s">
        <v>213</v>
      </c>
      <c r="B1" s="20" t="s">
        <v>214</v>
      </c>
      <c r="C1" s="14" t="s">
        <v>215</v>
      </c>
      <c r="D1" s="14" t="s">
        <v>216</v>
      </c>
      <c r="E1" s="20" t="s">
        <v>217</v>
      </c>
    </row>
    <row r="2" spans="1:5" ht="12.75" customHeight="1" x14ac:dyDescent="0.2">
      <c r="A2" t="s">
        <v>20</v>
      </c>
      <c r="B2">
        <v>11.2</v>
      </c>
      <c r="C2">
        <v>260</v>
      </c>
      <c r="D2">
        <v>1.1200000000000001</v>
      </c>
      <c r="E2" s="3" t="s">
        <v>17</v>
      </c>
    </row>
    <row r="3" spans="1:5" ht="12.75" customHeight="1" x14ac:dyDescent="0.2">
      <c r="A3" t="s">
        <v>31</v>
      </c>
      <c r="B3">
        <v>5</v>
      </c>
      <c r="C3">
        <v>58</v>
      </c>
      <c r="D3">
        <v>0.75</v>
      </c>
      <c r="E3" s="3" t="s">
        <v>28</v>
      </c>
    </row>
    <row r="4" spans="1:5" ht="12.75" customHeight="1" x14ac:dyDescent="0.2">
      <c r="A4" t="s">
        <v>39</v>
      </c>
      <c r="B4">
        <v>2.6</v>
      </c>
      <c r="C4">
        <v>170</v>
      </c>
      <c r="D4">
        <v>1.73</v>
      </c>
      <c r="E4" s="3" t="s">
        <v>37</v>
      </c>
    </row>
    <row r="5" spans="1:5" ht="12.75" customHeight="1" x14ac:dyDescent="0.2">
      <c r="A5" t="s">
        <v>47</v>
      </c>
      <c r="B5">
        <v>24.5</v>
      </c>
      <c r="C5">
        <v>36</v>
      </c>
      <c r="D5">
        <v>1.65</v>
      </c>
      <c r="E5" s="3" t="s">
        <v>45</v>
      </c>
    </row>
    <row r="6" spans="1:5" ht="12.75" customHeight="1" x14ac:dyDescent="0.2">
      <c r="A6" t="s">
        <v>54</v>
      </c>
      <c r="B6">
        <v>54</v>
      </c>
      <c r="C6">
        <v>28</v>
      </c>
      <c r="D6">
        <v>1.84</v>
      </c>
      <c r="E6" s="3" t="s">
        <v>52</v>
      </c>
    </row>
    <row r="7" spans="1:5" ht="12.75" customHeight="1" x14ac:dyDescent="0.2">
      <c r="A7" t="s">
        <v>61</v>
      </c>
      <c r="B7">
        <v>101</v>
      </c>
      <c r="C7">
        <v>46</v>
      </c>
      <c r="D7">
        <v>1.45</v>
      </c>
      <c r="E7" t="s">
        <v>59</v>
      </c>
    </row>
    <row r="8" spans="1:5" ht="12.75" customHeight="1" x14ac:dyDescent="0.2">
      <c r="C8" s="14"/>
      <c r="D8" s="14"/>
    </row>
    <row r="9" spans="1:5" ht="12.75" customHeight="1" x14ac:dyDescent="0.2">
      <c r="C9" s="14"/>
      <c r="D9" s="14"/>
    </row>
    <row r="10" spans="1:5" ht="12.75" customHeight="1" x14ac:dyDescent="0.2">
      <c r="C10" s="14"/>
      <c r="D10" s="14"/>
    </row>
    <row r="11" spans="1:5" ht="12.75" customHeight="1" x14ac:dyDescent="0.2">
      <c r="C11" s="14"/>
      <c r="D11" s="14"/>
    </row>
    <row r="12" spans="1:5" ht="12.75" customHeight="1" x14ac:dyDescent="0.2">
      <c r="C12" s="14"/>
      <c r="D12" s="14"/>
    </row>
    <row r="13" spans="1:5" ht="12.75" customHeight="1" x14ac:dyDescent="0.2">
      <c r="C13" s="14"/>
      <c r="D13" s="14"/>
    </row>
    <row r="14" spans="1:5" ht="12.75" customHeight="1" x14ac:dyDescent="0.2">
      <c r="C14" s="14"/>
      <c r="D14" s="14"/>
    </row>
    <row r="15" spans="1:5" ht="12.75" customHeight="1" x14ac:dyDescent="0.2">
      <c r="C15" s="14"/>
      <c r="D15" s="14"/>
    </row>
    <row r="16" spans="1:5" ht="12.75" customHeight="1" x14ac:dyDescent="0.2">
      <c r="C16" s="14"/>
      <c r="D16" s="14"/>
    </row>
    <row r="17" spans="3:4" ht="12.75" customHeight="1" x14ac:dyDescent="0.2">
      <c r="C17" s="14"/>
      <c r="D17" s="14"/>
    </row>
    <row r="18" spans="3:4" ht="12.75" customHeight="1" x14ac:dyDescent="0.2">
      <c r="C18" s="14"/>
      <c r="D18" s="14"/>
    </row>
    <row r="19" spans="3:4" ht="12.75" customHeight="1" x14ac:dyDescent="0.2">
      <c r="C19" s="14"/>
      <c r="D19" s="14"/>
    </row>
    <row r="20" spans="3:4" ht="12.75" customHeight="1" x14ac:dyDescent="0.2">
      <c r="C20" s="14"/>
      <c r="D20" s="14"/>
    </row>
    <row r="21" spans="3:4" ht="12.75" customHeight="1" x14ac:dyDescent="0.2">
      <c r="C21" s="14"/>
      <c r="D21" s="14"/>
    </row>
    <row r="22" spans="3:4" ht="12.75" customHeight="1" x14ac:dyDescent="0.2">
      <c r="C22" s="14"/>
      <c r="D22" s="14"/>
    </row>
    <row r="23" spans="3:4" ht="12.75" customHeight="1" x14ac:dyDescent="0.2">
      <c r="C23" s="14"/>
      <c r="D23" s="14"/>
    </row>
    <row r="24" spans="3:4" ht="12.75" customHeight="1" x14ac:dyDescent="0.2">
      <c r="C24" s="14"/>
      <c r="D24" s="14"/>
    </row>
    <row r="25" spans="3:4" ht="12.75" customHeight="1" x14ac:dyDescent="0.2">
      <c r="C25" s="14"/>
      <c r="D25" s="14"/>
    </row>
    <row r="26" spans="3:4" ht="12.75" customHeight="1" x14ac:dyDescent="0.2">
      <c r="C26" s="14"/>
      <c r="D26" s="14"/>
    </row>
    <row r="27" spans="3:4" ht="12.75" customHeight="1" x14ac:dyDescent="0.2">
      <c r="C27" s="14"/>
      <c r="D27" s="14"/>
    </row>
    <row r="28" spans="3:4" ht="12.75" customHeight="1" x14ac:dyDescent="0.2">
      <c r="C28" s="14"/>
      <c r="D28" s="14"/>
    </row>
    <row r="29" spans="3:4" x14ac:dyDescent="0.2">
      <c r="C29" s="14"/>
      <c r="D29" s="14"/>
    </row>
    <row r="30" spans="3:4" x14ac:dyDescent="0.2">
      <c r="C30" s="14"/>
      <c r="D30" s="14"/>
    </row>
    <row r="31" spans="3:4" x14ac:dyDescent="0.2">
      <c r="C31" s="14"/>
      <c r="D31" s="14"/>
    </row>
    <row r="32" spans="3:4" x14ac:dyDescent="0.2">
      <c r="C32" s="14"/>
      <c r="D32" s="14"/>
    </row>
    <row r="33" spans="3:4" x14ac:dyDescent="0.2">
      <c r="C33" s="14"/>
      <c r="D33" s="14"/>
    </row>
    <row r="34" spans="3:4" x14ac:dyDescent="0.2">
      <c r="C34" s="14"/>
      <c r="D34" s="14"/>
    </row>
    <row r="35" spans="3:4" x14ac:dyDescent="0.2">
      <c r="C35" s="14"/>
      <c r="D35" s="14"/>
    </row>
    <row r="36" spans="3:4" x14ac:dyDescent="0.2">
      <c r="C36" s="14"/>
      <c r="D36" s="14"/>
    </row>
    <row r="37" spans="3:4" x14ac:dyDescent="0.2">
      <c r="C37" s="14"/>
      <c r="D37" s="14"/>
    </row>
    <row r="38" spans="3:4" x14ac:dyDescent="0.2">
      <c r="C38" s="14"/>
      <c r="D38" s="14"/>
    </row>
    <row r="39" spans="3:4" x14ac:dyDescent="0.2">
      <c r="C39" s="14"/>
      <c r="D39" s="14"/>
    </row>
    <row r="40" spans="3:4" x14ac:dyDescent="0.2">
      <c r="C40" s="14"/>
      <c r="D40" s="14"/>
    </row>
    <row r="41" spans="3:4" x14ac:dyDescent="0.2">
      <c r="C41" s="14"/>
      <c r="D41" s="14"/>
    </row>
    <row r="42" spans="3:4" x14ac:dyDescent="0.2">
      <c r="C42" s="14"/>
      <c r="D42" s="14"/>
    </row>
    <row r="43" spans="3:4" x14ac:dyDescent="0.2">
      <c r="C43" s="14"/>
      <c r="D43" s="14"/>
    </row>
    <row r="44" spans="3:4" x14ac:dyDescent="0.2">
      <c r="C44" s="14"/>
      <c r="D44" s="14"/>
    </row>
    <row r="45" spans="3:4" x14ac:dyDescent="0.2">
      <c r="C45" s="14"/>
      <c r="D45" s="14"/>
    </row>
    <row r="46" spans="3:4" x14ac:dyDescent="0.2">
      <c r="C46" s="14"/>
      <c r="D46" s="14"/>
    </row>
    <row r="47" spans="3:4" x14ac:dyDescent="0.2">
      <c r="C47" s="14"/>
      <c r="D47" s="14"/>
    </row>
    <row r="48" spans="3:4" x14ac:dyDescent="0.2">
      <c r="C48" s="14"/>
      <c r="D48" s="14"/>
    </row>
    <row r="49" spans="3:4" x14ac:dyDescent="0.2">
      <c r="C49" s="14"/>
      <c r="D49" s="14"/>
    </row>
    <row r="50" spans="3:4" x14ac:dyDescent="0.2">
      <c r="C50" s="14"/>
      <c r="D50" s="14"/>
    </row>
    <row r="51" spans="3:4" x14ac:dyDescent="0.2">
      <c r="C51" s="14"/>
      <c r="D51" s="14"/>
    </row>
    <row r="52" spans="3:4" x14ac:dyDescent="0.2">
      <c r="C52" s="14"/>
      <c r="D52" s="14"/>
    </row>
    <row r="53" spans="3:4" x14ac:dyDescent="0.2">
      <c r="C53" s="14"/>
      <c r="D53" s="1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sheetViews>
  <sheetFormatPr defaultColWidth="17.140625" defaultRowHeight="12.75" customHeight="1" x14ac:dyDescent="0.2"/>
  <cols>
    <col min="9" max="9" width="13.140625" customWidth="1"/>
    <col min="10" max="10" width="10.85546875" customWidth="1"/>
  </cols>
  <sheetData>
    <row r="1" spans="1:12" ht="12.75" customHeight="1" x14ac:dyDescent="0.2">
      <c r="A1" t="s">
        <v>5</v>
      </c>
      <c r="B1" t="s">
        <v>6</v>
      </c>
      <c r="C1" t="s">
        <v>7</v>
      </c>
      <c r="D1" t="s">
        <v>12</v>
      </c>
      <c r="E1" t="s">
        <v>13</v>
      </c>
      <c r="F1" t="s">
        <v>14</v>
      </c>
      <c r="G1" t="s">
        <v>67</v>
      </c>
      <c r="H1" t="s">
        <v>218</v>
      </c>
      <c r="I1" s="31" t="s">
        <v>76</v>
      </c>
      <c r="J1" s="31" t="s">
        <v>75</v>
      </c>
      <c r="K1" t="s">
        <v>85</v>
      </c>
      <c r="L1" t="s">
        <v>219</v>
      </c>
    </row>
    <row r="2" spans="1:12" ht="12.75" customHeight="1" x14ac:dyDescent="0.2">
      <c r="A2" t="s">
        <v>238</v>
      </c>
      <c r="B2" t="s">
        <v>239</v>
      </c>
      <c r="C2" t="s">
        <v>106</v>
      </c>
      <c r="D2" t="s">
        <v>107</v>
      </c>
      <c r="E2" t="s">
        <v>239</v>
      </c>
      <c r="F2">
        <v>0</v>
      </c>
      <c r="G2" t="s">
        <v>239</v>
      </c>
      <c r="H2">
        <v>1</v>
      </c>
      <c r="I2" s="31">
        <v>14.667560354344999</v>
      </c>
      <c r="J2" s="31">
        <v>2.6080599819082999</v>
      </c>
      <c r="K2">
        <v>0</v>
      </c>
      <c r="L2">
        <f>VLOOKUP(A2,Copyscape!A:F,5,FALSE)</f>
        <v>67</v>
      </c>
    </row>
    <row r="3" spans="1:12" ht="12.75" customHeight="1" x14ac:dyDescent="0.2">
      <c r="A3" t="s">
        <v>240</v>
      </c>
      <c r="B3" t="s">
        <v>239</v>
      </c>
      <c r="C3" t="s">
        <v>106</v>
      </c>
      <c r="D3" t="s">
        <v>107</v>
      </c>
      <c r="E3" t="s">
        <v>239</v>
      </c>
      <c r="F3">
        <v>0</v>
      </c>
      <c r="G3" t="s">
        <v>239</v>
      </c>
      <c r="H3">
        <v>1</v>
      </c>
      <c r="I3" s="31">
        <v>14.631074388441</v>
      </c>
      <c r="J3" s="31">
        <v>2.5852995782105999</v>
      </c>
      <c r="K3">
        <v>0</v>
      </c>
      <c r="L3">
        <f>VLOOKUP(A3,Copyscape!A:F,5,FALSE)</f>
        <v>91</v>
      </c>
    </row>
    <row r="4" spans="1:12" ht="12.75" customHeight="1" x14ac:dyDescent="0.2">
      <c r="A4" t="s">
        <v>241</v>
      </c>
      <c r="B4" t="s">
        <v>126</v>
      </c>
      <c r="C4" t="s">
        <v>124</v>
      </c>
      <c r="D4" t="s">
        <v>125</v>
      </c>
      <c r="E4" t="s">
        <v>127</v>
      </c>
      <c r="F4">
        <v>770</v>
      </c>
      <c r="G4">
        <v>55</v>
      </c>
      <c r="H4">
        <v>0</v>
      </c>
      <c r="I4" s="31">
        <v>1</v>
      </c>
      <c r="J4" s="31">
        <v>0</v>
      </c>
      <c r="K4">
        <v>0</v>
      </c>
      <c r="L4">
        <f>VLOOKUP(A4,Copyscape!A:F,5,FALSE)</f>
        <v>91</v>
      </c>
    </row>
    <row r="5" spans="1:12" ht="12.75" customHeight="1" x14ac:dyDescent="0.2">
      <c r="A5" t="s">
        <v>242</v>
      </c>
      <c r="B5" t="s">
        <v>131</v>
      </c>
      <c r="C5" t="s">
        <v>106</v>
      </c>
      <c r="D5" t="s">
        <v>130</v>
      </c>
      <c r="E5" t="s">
        <v>132</v>
      </c>
      <c r="F5">
        <v>630</v>
      </c>
      <c r="G5">
        <v>18</v>
      </c>
      <c r="H5">
        <v>0</v>
      </c>
      <c r="I5" s="31">
        <v>1</v>
      </c>
      <c r="J5" s="31">
        <v>0</v>
      </c>
      <c r="K5">
        <v>0</v>
      </c>
      <c r="L5">
        <f>VLOOKUP(A5,Copyscape!A:F,5,FALSE)</f>
        <v>88</v>
      </c>
    </row>
    <row r="6" spans="1:12" ht="12.75" customHeight="1" x14ac:dyDescent="0.2">
      <c r="A6" t="s">
        <v>243</v>
      </c>
      <c r="B6" t="s">
        <v>135</v>
      </c>
      <c r="C6" t="s">
        <v>106</v>
      </c>
      <c r="D6" t="s">
        <v>134</v>
      </c>
      <c r="E6" t="s">
        <v>136</v>
      </c>
      <c r="F6">
        <v>1044</v>
      </c>
      <c r="G6">
        <v>13</v>
      </c>
      <c r="H6">
        <v>0</v>
      </c>
      <c r="I6" s="31">
        <v>1</v>
      </c>
      <c r="J6" s="31">
        <v>0</v>
      </c>
      <c r="K6">
        <v>0</v>
      </c>
      <c r="L6">
        <f>VLOOKUP(A6,Copyscape!A:F,5,FALSE)</f>
        <v>88</v>
      </c>
    </row>
    <row r="7" spans="1:12" ht="12.75" customHeight="1" x14ac:dyDescent="0.2">
      <c r="A7" t="s">
        <v>244</v>
      </c>
      <c r="B7" t="s">
        <v>158</v>
      </c>
      <c r="C7" t="s">
        <v>106</v>
      </c>
      <c r="D7" t="s">
        <v>157</v>
      </c>
      <c r="E7" t="s">
        <v>159</v>
      </c>
      <c r="F7">
        <v>623</v>
      </c>
      <c r="G7">
        <v>7</v>
      </c>
      <c r="H7">
        <v>0</v>
      </c>
      <c r="I7" s="31">
        <v>1</v>
      </c>
      <c r="J7" s="31">
        <v>0</v>
      </c>
      <c r="K7">
        <v>4</v>
      </c>
      <c r="L7">
        <f>VLOOKUP(A7,Copyscape!A:F,5,FALSE)</f>
        <v>91</v>
      </c>
    </row>
    <row r="8" spans="1:12" ht="12.75" customHeight="1" x14ac:dyDescent="0.2">
      <c r="A8" t="s">
        <v>245</v>
      </c>
      <c r="B8" t="s">
        <v>165</v>
      </c>
      <c r="C8" t="s">
        <v>106</v>
      </c>
      <c r="D8" t="s">
        <v>164</v>
      </c>
      <c r="E8" t="s">
        <v>166</v>
      </c>
      <c r="F8">
        <v>663</v>
      </c>
      <c r="G8">
        <v>7</v>
      </c>
      <c r="H8">
        <v>0</v>
      </c>
      <c r="I8" s="31">
        <v>1</v>
      </c>
      <c r="J8" s="31">
        <v>0</v>
      </c>
      <c r="K8">
        <v>0</v>
      </c>
      <c r="L8">
        <f>VLOOKUP(A8,Copyscape!A:F,5,FALSE)</f>
        <v>67</v>
      </c>
    </row>
    <row r="9" spans="1:12" ht="12.75" customHeight="1" x14ac:dyDescent="0.2">
      <c r="B9" t="s">
        <v>246</v>
      </c>
      <c r="C9" t="s">
        <v>246</v>
      </c>
      <c r="D9" t="s">
        <v>246</v>
      </c>
      <c r="E9" t="s">
        <v>246</v>
      </c>
      <c r="F9" t="s">
        <v>246</v>
      </c>
      <c r="G9" t="s">
        <v>246</v>
      </c>
      <c r="H9" t="s">
        <v>246</v>
      </c>
      <c r="I9" s="31" t="s">
        <v>246</v>
      </c>
      <c r="J9" s="31" t="s">
        <v>246</v>
      </c>
      <c r="K9" t="s">
        <v>246</v>
      </c>
      <c r="L9" t="s">
        <v>247</v>
      </c>
    </row>
    <row r="10" spans="1:12" ht="12.75" customHeight="1" x14ac:dyDescent="0.2">
      <c r="B10" t="s">
        <v>246</v>
      </c>
      <c r="C10" t="s">
        <v>246</v>
      </c>
      <c r="D10" t="s">
        <v>246</v>
      </c>
      <c r="E10" t="s">
        <v>246</v>
      </c>
      <c r="F10" t="s">
        <v>246</v>
      </c>
      <c r="G10" t="s">
        <v>246</v>
      </c>
      <c r="H10" t="s">
        <v>246</v>
      </c>
      <c r="I10" s="31" t="s">
        <v>246</v>
      </c>
      <c r="J10" s="31" t="s">
        <v>246</v>
      </c>
      <c r="K10" t="s">
        <v>246</v>
      </c>
      <c r="L10" t="s">
        <v>247</v>
      </c>
    </row>
    <row r="11" spans="1:12" ht="12.75" customHeight="1" x14ac:dyDescent="0.2">
      <c r="B11" t="s">
        <v>246</v>
      </c>
      <c r="C11" t="s">
        <v>246</v>
      </c>
      <c r="D11" t="s">
        <v>246</v>
      </c>
      <c r="E11" t="s">
        <v>246</v>
      </c>
      <c r="F11" t="s">
        <v>246</v>
      </c>
      <c r="G11" t="s">
        <v>246</v>
      </c>
      <c r="H11" t="s">
        <v>246</v>
      </c>
      <c r="I11" s="31" t="s">
        <v>246</v>
      </c>
      <c r="J11" s="31" t="s">
        <v>246</v>
      </c>
      <c r="K11" t="s">
        <v>246</v>
      </c>
      <c r="L11" t="s">
        <v>247</v>
      </c>
    </row>
    <row r="12" spans="1:12" ht="12.75" customHeight="1" x14ac:dyDescent="0.2">
      <c r="B12" t="s">
        <v>246</v>
      </c>
      <c r="C12" t="s">
        <v>246</v>
      </c>
      <c r="D12" t="s">
        <v>246</v>
      </c>
      <c r="E12" t="s">
        <v>246</v>
      </c>
      <c r="F12" t="s">
        <v>246</v>
      </c>
      <c r="G12" t="s">
        <v>246</v>
      </c>
      <c r="H12" t="s">
        <v>246</v>
      </c>
      <c r="I12" s="31" t="s">
        <v>246</v>
      </c>
      <c r="J12" s="31" t="s">
        <v>246</v>
      </c>
      <c r="K12" t="s">
        <v>246</v>
      </c>
      <c r="L12" t="s">
        <v>247</v>
      </c>
    </row>
    <row r="13" spans="1:12" ht="12.75" customHeight="1" x14ac:dyDescent="0.2">
      <c r="B13" t="s">
        <v>246</v>
      </c>
      <c r="C13" t="s">
        <v>246</v>
      </c>
      <c r="D13" t="s">
        <v>246</v>
      </c>
      <c r="E13" t="s">
        <v>246</v>
      </c>
      <c r="F13" t="s">
        <v>246</v>
      </c>
      <c r="G13" t="s">
        <v>246</v>
      </c>
      <c r="H13" t="s">
        <v>246</v>
      </c>
      <c r="I13" s="31" t="s">
        <v>246</v>
      </c>
      <c r="J13" s="31" t="s">
        <v>246</v>
      </c>
      <c r="K13" t="s">
        <v>246</v>
      </c>
      <c r="L13" t="s">
        <v>247</v>
      </c>
    </row>
    <row r="14" spans="1:12" ht="12.75" customHeight="1" x14ac:dyDescent="0.2">
      <c r="B14" t="s">
        <v>246</v>
      </c>
      <c r="C14" t="s">
        <v>246</v>
      </c>
      <c r="D14" t="s">
        <v>246</v>
      </c>
      <c r="E14" t="s">
        <v>246</v>
      </c>
      <c r="F14" t="s">
        <v>246</v>
      </c>
      <c r="G14" t="s">
        <v>246</v>
      </c>
      <c r="H14" t="s">
        <v>246</v>
      </c>
      <c r="I14" s="31" t="s">
        <v>246</v>
      </c>
      <c r="J14" s="31" t="s">
        <v>246</v>
      </c>
      <c r="K14" t="s">
        <v>246</v>
      </c>
      <c r="L14" t="s">
        <v>247</v>
      </c>
    </row>
    <row r="15" spans="1:12" ht="12.75" customHeight="1" x14ac:dyDescent="0.2">
      <c r="B15" t="s">
        <v>246</v>
      </c>
      <c r="C15" t="s">
        <v>246</v>
      </c>
      <c r="D15" t="s">
        <v>246</v>
      </c>
      <c r="E15" t="s">
        <v>246</v>
      </c>
      <c r="F15" t="s">
        <v>246</v>
      </c>
      <c r="G15" t="s">
        <v>246</v>
      </c>
      <c r="H15" t="s">
        <v>246</v>
      </c>
      <c r="I15" s="31" t="s">
        <v>246</v>
      </c>
      <c r="J15" s="31" t="s">
        <v>246</v>
      </c>
      <c r="K15" t="s">
        <v>246</v>
      </c>
      <c r="L15" t="s">
        <v>247</v>
      </c>
    </row>
    <row r="16" spans="1:12" ht="12.75" customHeight="1" x14ac:dyDescent="0.2">
      <c r="B16" t="s">
        <v>246</v>
      </c>
      <c r="C16" t="s">
        <v>246</v>
      </c>
      <c r="D16" t="s">
        <v>246</v>
      </c>
      <c r="E16" t="s">
        <v>246</v>
      </c>
      <c r="F16" t="s">
        <v>246</v>
      </c>
      <c r="G16" t="s">
        <v>246</v>
      </c>
      <c r="H16" t="s">
        <v>246</v>
      </c>
      <c r="I16" s="31" t="s">
        <v>246</v>
      </c>
      <c r="J16" s="31" t="s">
        <v>246</v>
      </c>
      <c r="K16" t="s">
        <v>246</v>
      </c>
      <c r="L16" t="s">
        <v>247</v>
      </c>
    </row>
    <row r="17" spans="2:12" ht="12.75" customHeight="1" x14ac:dyDescent="0.2">
      <c r="B17" t="s">
        <v>246</v>
      </c>
      <c r="C17" t="s">
        <v>246</v>
      </c>
      <c r="D17" t="s">
        <v>246</v>
      </c>
      <c r="E17" t="s">
        <v>246</v>
      </c>
      <c r="F17" t="s">
        <v>246</v>
      </c>
      <c r="G17" t="s">
        <v>246</v>
      </c>
      <c r="H17" t="s">
        <v>246</v>
      </c>
      <c r="I17" s="31" t="s">
        <v>246</v>
      </c>
      <c r="J17" s="31" t="s">
        <v>246</v>
      </c>
      <c r="K17" t="s">
        <v>246</v>
      </c>
      <c r="L17" t="s">
        <v>247</v>
      </c>
    </row>
    <row r="18" spans="2:12" ht="12.75" customHeight="1" x14ac:dyDescent="0.2">
      <c r="B18" t="s">
        <v>246</v>
      </c>
      <c r="C18" t="s">
        <v>246</v>
      </c>
      <c r="D18" t="s">
        <v>246</v>
      </c>
      <c r="E18" t="s">
        <v>246</v>
      </c>
      <c r="F18" t="s">
        <v>246</v>
      </c>
      <c r="G18" t="s">
        <v>246</v>
      </c>
      <c r="H18" t="s">
        <v>246</v>
      </c>
      <c r="I18" s="31" t="s">
        <v>246</v>
      </c>
      <c r="J18" s="31" t="s">
        <v>246</v>
      </c>
      <c r="K18" t="s">
        <v>246</v>
      </c>
      <c r="L18" t="s">
        <v>247</v>
      </c>
    </row>
    <row r="19" spans="2:12" ht="12.75" customHeight="1" x14ac:dyDescent="0.2">
      <c r="B19" t="s">
        <v>246</v>
      </c>
      <c r="C19" t="s">
        <v>246</v>
      </c>
      <c r="D19" t="s">
        <v>246</v>
      </c>
      <c r="E19" t="s">
        <v>246</v>
      </c>
      <c r="F19" t="s">
        <v>246</v>
      </c>
      <c r="G19" t="s">
        <v>246</v>
      </c>
      <c r="H19" t="s">
        <v>246</v>
      </c>
      <c r="I19" s="31" t="s">
        <v>246</v>
      </c>
      <c r="J19" s="31" t="s">
        <v>246</v>
      </c>
      <c r="K19" t="s">
        <v>246</v>
      </c>
      <c r="L19" t="s">
        <v>247</v>
      </c>
    </row>
    <row r="20" spans="2:12" ht="12.75" customHeight="1" x14ac:dyDescent="0.2">
      <c r="B20" t="s">
        <v>246</v>
      </c>
      <c r="C20" t="s">
        <v>246</v>
      </c>
      <c r="D20" t="s">
        <v>246</v>
      </c>
      <c r="E20" t="s">
        <v>246</v>
      </c>
      <c r="F20" t="s">
        <v>246</v>
      </c>
      <c r="G20" t="s">
        <v>246</v>
      </c>
      <c r="H20" t="s">
        <v>246</v>
      </c>
      <c r="I20" s="31" t="s">
        <v>246</v>
      </c>
      <c r="J20" s="31" t="s">
        <v>246</v>
      </c>
      <c r="K20" t="s">
        <v>246</v>
      </c>
      <c r="L20" t="s">
        <v>247</v>
      </c>
    </row>
    <row r="21" spans="2:12" ht="12.75" customHeight="1" x14ac:dyDescent="0.2">
      <c r="B21" t="s">
        <v>246</v>
      </c>
      <c r="C21" t="s">
        <v>246</v>
      </c>
      <c r="D21" t="s">
        <v>246</v>
      </c>
      <c r="E21" t="s">
        <v>246</v>
      </c>
      <c r="F21" t="s">
        <v>246</v>
      </c>
      <c r="G21" t="s">
        <v>246</v>
      </c>
      <c r="H21" t="s">
        <v>246</v>
      </c>
      <c r="I21" s="31" t="s">
        <v>246</v>
      </c>
      <c r="J21" s="31" t="s">
        <v>246</v>
      </c>
      <c r="K21" t="s">
        <v>246</v>
      </c>
      <c r="L21" t="s">
        <v>247</v>
      </c>
    </row>
    <row r="22" spans="2:12" ht="12.75" customHeight="1" x14ac:dyDescent="0.2">
      <c r="B22" t="s">
        <v>246</v>
      </c>
      <c r="C22" t="s">
        <v>246</v>
      </c>
      <c r="D22" t="s">
        <v>246</v>
      </c>
      <c r="E22" t="s">
        <v>246</v>
      </c>
      <c r="F22" t="s">
        <v>246</v>
      </c>
      <c r="G22" t="s">
        <v>246</v>
      </c>
      <c r="H22" t="s">
        <v>246</v>
      </c>
      <c r="I22" s="31" t="s">
        <v>246</v>
      </c>
      <c r="J22" s="31" t="s">
        <v>246</v>
      </c>
      <c r="K22" t="s">
        <v>246</v>
      </c>
      <c r="L22" t="s">
        <v>247</v>
      </c>
    </row>
    <row r="23" spans="2:12" ht="12.75" customHeight="1" x14ac:dyDescent="0.2">
      <c r="B23" t="s">
        <v>246</v>
      </c>
      <c r="C23" t="s">
        <v>246</v>
      </c>
      <c r="D23" t="s">
        <v>246</v>
      </c>
      <c r="E23" t="s">
        <v>246</v>
      </c>
      <c r="F23" t="s">
        <v>246</v>
      </c>
      <c r="G23" t="s">
        <v>246</v>
      </c>
      <c r="H23" t="s">
        <v>246</v>
      </c>
      <c r="I23" s="31" t="s">
        <v>246</v>
      </c>
      <c r="J23" s="31" t="s">
        <v>246</v>
      </c>
      <c r="K23" t="s">
        <v>246</v>
      </c>
      <c r="L23" t="s">
        <v>247</v>
      </c>
    </row>
    <row r="24" spans="2:12" ht="12.75" customHeight="1" x14ac:dyDescent="0.2">
      <c r="B24" t="s">
        <v>246</v>
      </c>
      <c r="C24" t="s">
        <v>246</v>
      </c>
      <c r="D24" t="s">
        <v>246</v>
      </c>
      <c r="E24" t="s">
        <v>246</v>
      </c>
      <c r="F24" t="s">
        <v>246</v>
      </c>
      <c r="G24" t="s">
        <v>246</v>
      </c>
      <c r="H24" t="s">
        <v>246</v>
      </c>
      <c r="I24" s="31" t="s">
        <v>246</v>
      </c>
      <c r="J24" s="31" t="s">
        <v>246</v>
      </c>
      <c r="K24" t="s">
        <v>246</v>
      </c>
      <c r="L24" t="s">
        <v>247</v>
      </c>
    </row>
    <row r="25" spans="2:12" ht="12.75" customHeight="1" x14ac:dyDescent="0.2">
      <c r="B25" t="s">
        <v>246</v>
      </c>
      <c r="C25" t="s">
        <v>246</v>
      </c>
      <c r="D25" t="s">
        <v>246</v>
      </c>
      <c r="E25" t="s">
        <v>246</v>
      </c>
      <c r="F25" t="s">
        <v>246</v>
      </c>
      <c r="G25" t="s">
        <v>246</v>
      </c>
      <c r="H25" t="s">
        <v>246</v>
      </c>
      <c r="I25" s="31" t="s">
        <v>246</v>
      </c>
      <c r="J25" s="31" t="s">
        <v>246</v>
      </c>
      <c r="K25" t="s">
        <v>246</v>
      </c>
      <c r="L25" t="s">
        <v>247</v>
      </c>
    </row>
    <row r="26" spans="2:12" ht="12.75" customHeight="1" x14ac:dyDescent="0.2">
      <c r="B26" t="s">
        <v>246</v>
      </c>
      <c r="C26" t="s">
        <v>246</v>
      </c>
      <c r="D26" t="s">
        <v>246</v>
      </c>
      <c r="E26" t="s">
        <v>246</v>
      </c>
      <c r="F26" t="s">
        <v>246</v>
      </c>
      <c r="G26" t="s">
        <v>246</v>
      </c>
      <c r="H26" t="s">
        <v>246</v>
      </c>
      <c r="I26" s="31" t="s">
        <v>246</v>
      </c>
      <c r="J26" s="31" t="s">
        <v>246</v>
      </c>
      <c r="K26" t="s">
        <v>246</v>
      </c>
      <c r="L26" t="s">
        <v>247</v>
      </c>
    </row>
    <row r="27" spans="2:12" ht="12.75" customHeight="1" x14ac:dyDescent="0.2">
      <c r="B27" t="s">
        <v>246</v>
      </c>
      <c r="C27" t="s">
        <v>246</v>
      </c>
      <c r="D27" t="s">
        <v>246</v>
      </c>
      <c r="E27" t="s">
        <v>246</v>
      </c>
      <c r="F27" t="s">
        <v>246</v>
      </c>
      <c r="G27" t="s">
        <v>246</v>
      </c>
      <c r="H27" t="s">
        <v>246</v>
      </c>
      <c r="I27" s="31" t="s">
        <v>246</v>
      </c>
      <c r="J27" s="31" t="s">
        <v>246</v>
      </c>
      <c r="K27" t="s">
        <v>246</v>
      </c>
      <c r="L27" t="s">
        <v>247</v>
      </c>
    </row>
    <row r="28" spans="2:12" ht="12.75" customHeight="1" x14ac:dyDescent="0.2">
      <c r="B28" t="s">
        <v>246</v>
      </c>
      <c r="C28" t="s">
        <v>246</v>
      </c>
      <c r="D28" t="s">
        <v>246</v>
      </c>
      <c r="E28" t="s">
        <v>246</v>
      </c>
      <c r="F28" t="s">
        <v>246</v>
      </c>
      <c r="G28" t="s">
        <v>246</v>
      </c>
      <c r="H28" t="s">
        <v>246</v>
      </c>
      <c r="I28" s="31" t="s">
        <v>246</v>
      </c>
      <c r="J28" s="31" t="s">
        <v>246</v>
      </c>
      <c r="K28" t="s">
        <v>246</v>
      </c>
      <c r="L28" t="s">
        <v>247</v>
      </c>
    </row>
    <row r="29" spans="2:12" ht="25.5" x14ac:dyDescent="0.2">
      <c r="B29" t="s">
        <v>246</v>
      </c>
      <c r="C29" t="s">
        <v>246</v>
      </c>
      <c r="D29" t="s">
        <v>246</v>
      </c>
      <c r="E29" t="s">
        <v>246</v>
      </c>
      <c r="F29" t="s">
        <v>246</v>
      </c>
      <c r="G29" t="s">
        <v>246</v>
      </c>
      <c r="H29" t="s">
        <v>246</v>
      </c>
      <c r="I29" s="31" t="s">
        <v>246</v>
      </c>
      <c r="J29" s="31" t="s">
        <v>246</v>
      </c>
      <c r="K29" t="s">
        <v>246</v>
      </c>
      <c r="L29" t="s">
        <v>247</v>
      </c>
    </row>
    <row r="30" spans="2:12" ht="25.5" x14ac:dyDescent="0.2">
      <c r="B30" t="s">
        <v>246</v>
      </c>
      <c r="C30" t="s">
        <v>246</v>
      </c>
      <c r="D30" t="s">
        <v>246</v>
      </c>
      <c r="E30" t="s">
        <v>246</v>
      </c>
      <c r="F30" t="s">
        <v>246</v>
      </c>
      <c r="G30" t="s">
        <v>246</v>
      </c>
      <c r="H30" t="s">
        <v>246</v>
      </c>
      <c r="I30" s="31" t="s">
        <v>246</v>
      </c>
      <c r="J30" s="31" t="s">
        <v>246</v>
      </c>
      <c r="K30" t="s">
        <v>246</v>
      </c>
      <c r="L30" t="s">
        <v>247</v>
      </c>
    </row>
    <row r="31" spans="2:12" ht="25.5" x14ac:dyDescent="0.2">
      <c r="B31" t="s">
        <v>246</v>
      </c>
      <c r="C31" t="s">
        <v>246</v>
      </c>
      <c r="D31" t="s">
        <v>246</v>
      </c>
      <c r="E31" t="s">
        <v>246</v>
      </c>
      <c r="F31" t="s">
        <v>246</v>
      </c>
      <c r="G31" t="s">
        <v>246</v>
      </c>
      <c r="H31" t="s">
        <v>246</v>
      </c>
      <c r="I31" s="31" t="s">
        <v>246</v>
      </c>
      <c r="J31" s="31" t="s">
        <v>246</v>
      </c>
      <c r="K31" t="s">
        <v>246</v>
      </c>
      <c r="L31" t="s">
        <v>247</v>
      </c>
    </row>
    <row r="32" spans="2:12" ht="25.5" x14ac:dyDescent="0.2">
      <c r="B32" t="s">
        <v>246</v>
      </c>
      <c r="C32" t="s">
        <v>246</v>
      </c>
      <c r="D32" t="s">
        <v>246</v>
      </c>
      <c r="E32" t="s">
        <v>246</v>
      </c>
      <c r="F32" t="s">
        <v>246</v>
      </c>
      <c r="G32" t="s">
        <v>246</v>
      </c>
      <c r="H32" t="s">
        <v>246</v>
      </c>
      <c r="I32" s="31" t="s">
        <v>246</v>
      </c>
      <c r="J32" s="31" t="s">
        <v>246</v>
      </c>
      <c r="K32" t="s">
        <v>246</v>
      </c>
      <c r="L32" t="s">
        <v>247</v>
      </c>
    </row>
    <row r="33" spans="2:12" ht="25.5" x14ac:dyDescent="0.2">
      <c r="B33" t="s">
        <v>246</v>
      </c>
      <c r="C33" t="s">
        <v>246</v>
      </c>
      <c r="D33" t="s">
        <v>246</v>
      </c>
      <c r="E33" t="s">
        <v>246</v>
      </c>
      <c r="F33" t="s">
        <v>246</v>
      </c>
      <c r="G33" t="s">
        <v>246</v>
      </c>
      <c r="H33" t="s">
        <v>246</v>
      </c>
      <c r="I33" s="31" t="s">
        <v>246</v>
      </c>
      <c r="J33" s="31" t="s">
        <v>246</v>
      </c>
      <c r="K33" t="s">
        <v>246</v>
      </c>
      <c r="L33" t="s">
        <v>247</v>
      </c>
    </row>
    <row r="34" spans="2:12" ht="25.5" x14ac:dyDescent="0.2">
      <c r="B34" t="s">
        <v>246</v>
      </c>
      <c r="C34" t="s">
        <v>246</v>
      </c>
      <c r="D34" t="s">
        <v>246</v>
      </c>
      <c r="E34" t="s">
        <v>246</v>
      </c>
      <c r="F34" t="s">
        <v>246</v>
      </c>
      <c r="G34" t="s">
        <v>246</v>
      </c>
      <c r="H34" t="s">
        <v>246</v>
      </c>
      <c r="I34" s="31" t="s">
        <v>246</v>
      </c>
      <c r="J34" s="31" t="s">
        <v>246</v>
      </c>
      <c r="K34" t="s">
        <v>246</v>
      </c>
      <c r="L34" t="s">
        <v>247</v>
      </c>
    </row>
    <row r="35" spans="2:12" ht="25.5" x14ac:dyDescent="0.2">
      <c r="B35" t="s">
        <v>246</v>
      </c>
      <c r="C35" t="s">
        <v>246</v>
      </c>
      <c r="D35" t="s">
        <v>246</v>
      </c>
      <c r="E35" t="s">
        <v>246</v>
      </c>
      <c r="F35" t="s">
        <v>246</v>
      </c>
      <c r="G35" t="s">
        <v>246</v>
      </c>
      <c r="H35" t="s">
        <v>246</v>
      </c>
      <c r="I35" s="31" t="s">
        <v>246</v>
      </c>
      <c r="J35" s="31" t="s">
        <v>246</v>
      </c>
      <c r="K35" t="s">
        <v>246</v>
      </c>
      <c r="L35" t="s">
        <v>247</v>
      </c>
    </row>
    <row r="36" spans="2:12" ht="25.5" x14ac:dyDescent="0.2">
      <c r="B36" t="s">
        <v>246</v>
      </c>
      <c r="C36" t="s">
        <v>246</v>
      </c>
      <c r="D36" t="s">
        <v>246</v>
      </c>
      <c r="E36" t="s">
        <v>246</v>
      </c>
      <c r="F36" t="s">
        <v>246</v>
      </c>
      <c r="G36" t="s">
        <v>246</v>
      </c>
      <c r="H36" t="s">
        <v>246</v>
      </c>
      <c r="I36" s="31" t="s">
        <v>246</v>
      </c>
      <c r="J36" s="31" t="s">
        <v>246</v>
      </c>
      <c r="K36" t="s">
        <v>246</v>
      </c>
      <c r="L36" t="s">
        <v>247</v>
      </c>
    </row>
    <row r="37" spans="2:12" ht="25.5" x14ac:dyDescent="0.2">
      <c r="B37" t="s">
        <v>246</v>
      </c>
      <c r="C37" t="s">
        <v>246</v>
      </c>
      <c r="D37" t="s">
        <v>246</v>
      </c>
      <c r="E37" t="s">
        <v>246</v>
      </c>
      <c r="F37" t="s">
        <v>246</v>
      </c>
      <c r="G37" t="s">
        <v>246</v>
      </c>
      <c r="H37" t="s">
        <v>246</v>
      </c>
      <c r="I37" s="31" t="s">
        <v>246</v>
      </c>
      <c r="J37" s="31" t="s">
        <v>246</v>
      </c>
      <c r="K37" t="s">
        <v>246</v>
      </c>
      <c r="L37" t="s">
        <v>247</v>
      </c>
    </row>
    <row r="38" spans="2:12" ht="25.5" x14ac:dyDescent="0.2">
      <c r="B38" t="s">
        <v>246</v>
      </c>
      <c r="C38" t="s">
        <v>246</v>
      </c>
      <c r="D38" t="s">
        <v>246</v>
      </c>
      <c r="E38" t="s">
        <v>246</v>
      </c>
      <c r="F38" t="s">
        <v>246</v>
      </c>
      <c r="G38" t="s">
        <v>246</v>
      </c>
      <c r="H38" t="s">
        <v>246</v>
      </c>
      <c r="I38" s="31" t="s">
        <v>246</v>
      </c>
      <c r="J38" s="31" t="s">
        <v>246</v>
      </c>
      <c r="K38" t="s">
        <v>246</v>
      </c>
      <c r="L38" t="s">
        <v>247</v>
      </c>
    </row>
    <row r="39" spans="2:12" ht="25.5" x14ac:dyDescent="0.2">
      <c r="B39" t="s">
        <v>246</v>
      </c>
      <c r="C39" t="s">
        <v>246</v>
      </c>
      <c r="D39" t="s">
        <v>246</v>
      </c>
      <c r="E39" t="s">
        <v>246</v>
      </c>
      <c r="F39" t="s">
        <v>246</v>
      </c>
      <c r="G39" t="s">
        <v>246</v>
      </c>
      <c r="H39" t="s">
        <v>246</v>
      </c>
      <c r="I39" s="31" t="s">
        <v>246</v>
      </c>
      <c r="J39" s="31" t="s">
        <v>246</v>
      </c>
      <c r="K39" t="s">
        <v>246</v>
      </c>
      <c r="L39" t="s">
        <v>247</v>
      </c>
    </row>
    <row r="40" spans="2:12" ht="25.5" x14ac:dyDescent="0.2">
      <c r="B40" t="s">
        <v>246</v>
      </c>
      <c r="C40" t="s">
        <v>246</v>
      </c>
      <c r="D40" t="s">
        <v>246</v>
      </c>
      <c r="E40" t="s">
        <v>246</v>
      </c>
      <c r="F40" t="s">
        <v>246</v>
      </c>
      <c r="G40" t="s">
        <v>246</v>
      </c>
      <c r="H40" t="s">
        <v>246</v>
      </c>
      <c r="I40" s="31" t="s">
        <v>246</v>
      </c>
      <c r="J40" s="31" t="s">
        <v>246</v>
      </c>
      <c r="K40" t="s">
        <v>246</v>
      </c>
      <c r="L40" t="s">
        <v>247</v>
      </c>
    </row>
    <row r="41" spans="2:12" ht="25.5" x14ac:dyDescent="0.2">
      <c r="B41" t="s">
        <v>246</v>
      </c>
      <c r="C41" t="s">
        <v>246</v>
      </c>
      <c r="D41" t="s">
        <v>246</v>
      </c>
      <c r="E41" t="s">
        <v>246</v>
      </c>
      <c r="F41" t="s">
        <v>246</v>
      </c>
      <c r="G41" t="s">
        <v>246</v>
      </c>
      <c r="H41" t="s">
        <v>246</v>
      </c>
      <c r="I41" s="31" t="s">
        <v>246</v>
      </c>
      <c r="J41" s="31" t="s">
        <v>246</v>
      </c>
      <c r="K41" t="s">
        <v>246</v>
      </c>
      <c r="L41" t="s">
        <v>247</v>
      </c>
    </row>
    <row r="42" spans="2:12" ht="25.5" x14ac:dyDescent="0.2">
      <c r="B42" t="s">
        <v>246</v>
      </c>
      <c r="C42" t="s">
        <v>246</v>
      </c>
      <c r="D42" t="s">
        <v>246</v>
      </c>
      <c r="E42" t="s">
        <v>246</v>
      </c>
      <c r="F42" t="s">
        <v>246</v>
      </c>
      <c r="G42" t="s">
        <v>246</v>
      </c>
      <c r="H42" t="s">
        <v>246</v>
      </c>
      <c r="I42" s="31" t="s">
        <v>246</v>
      </c>
      <c r="J42" s="31" t="s">
        <v>246</v>
      </c>
      <c r="K42" t="s">
        <v>246</v>
      </c>
      <c r="L42" t="s">
        <v>247</v>
      </c>
    </row>
    <row r="43" spans="2:12" ht="25.5" x14ac:dyDescent="0.2">
      <c r="B43" t="s">
        <v>246</v>
      </c>
      <c r="C43" t="s">
        <v>246</v>
      </c>
      <c r="D43" t="s">
        <v>246</v>
      </c>
      <c r="E43" t="s">
        <v>246</v>
      </c>
      <c r="F43" t="s">
        <v>246</v>
      </c>
      <c r="G43" t="s">
        <v>246</v>
      </c>
      <c r="H43" t="s">
        <v>246</v>
      </c>
      <c r="I43" s="31" t="s">
        <v>246</v>
      </c>
      <c r="J43" s="31" t="s">
        <v>246</v>
      </c>
      <c r="K43" t="s">
        <v>246</v>
      </c>
      <c r="L43" t="s">
        <v>247</v>
      </c>
    </row>
    <row r="44" spans="2:12" ht="25.5" x14ac:dyDescent="0.2">
      <c r="B44" t="s">
        <v>246</v>
      </c>
      <c r="C44" t="s">
        <v>246</v>
      </c>
      <c r="D44" t="s">
        <v>246</v>
      </c>
      <c r="E44" t="s">
        <v>246</v>
      </c>
      <c r="F44" t="s">
        <v>246</v>
      </c>
      <c r="G44" t="s">
        <v>246</v>
      </c>
      <c r="H44" t="s">
        <v>246</v>
      </c>
      <c r="I44" s="31" t="s">
        <v>246</v>
      </c>
      <c r="J44" s="31" t="s">
        <v>246</v>
      </c>
      <c r="K44" t="s">
        <v>246</v>
      </c>
      <c r="L44" t="s">
        <v>247</v>
      </c>
    </row>
    <row r="45" spans="2:12" ht="25.5" x14ac:dyDescent="0.2">
      <c r="B45" t="s">
        <v>246</v>
      </c>
      <c r="C45" t="s">
        <v>246</v>
      </c>
      <c r="D45" t="s">
        <v>246</v>
      </c>
      <c r="E45" t="s">
        <v>246</v>
      </c>
      <c r="F45" t="s">
        <v>246</v>
      </c>
      <c r="G45" t="s">
        <v>246</v>
      </c>
      <c r="H45" t="s">
        <v>246</v>
      </c>
      <c r="I45" s="31" t="s">
        <v>246</v>
      </c>
      <c r="J45" s="31" t="s">
        <v>246</v>
      </c>
      <c r="K45" t="s">
        <v>246</v>
      </c>
      <c r="L45" t="s">
        <v>247</v>
      </c>
    </row>
    <row r="46" spans="2:12" ht="25.5" x14ac:dyDescent="0.2">
      <c r="B46" t="s">
        <v>246</v>
      </c>
      <c r="C46" t="s">
        <v>246</v>
      </c>
      <c r="D46" t="s">
        <v>246</v>
      </c>
      <c r="E46" t="s">
        <v>246</v>
      </c>
      <c r="F46" t="s">
        <v>246</v>
      </c>
      <c r="G46" t="s">
        <v>246</v>
      </c>
      <c r="H46" t="s">
        <v>246</v>
      </c>
      <c r="I46" s="31" t="s">
        <v>246</v>
      </c>
      <c r="J46" s="31" t="s">
        <v>246</v>
      </c>
      <c r="K46" t="s">
        <v>246</v>
      </c>
      <c r="L46" t="s">
        <v>247</v>
      </c>
    </row>
    <row r="47" spans="2:12" ht="25.5" x14ac:dyDescent="0.2">
      <c r="B47" t="s">
        <v>246</v>
      </c>
      <c r="C47" t="s">
        <v>246</v>
      </c>
      <c r="D47" t="s">
        <v>246</v>
      </c>
      <c r="E47" t="s">
        <v>246</v>
      </c>
      <c r="F47" t="s">
        <v>246</v>
      </c>
      <c r="G47" t="s">
        <v>246</v>
      </c>
      <c r="H47" t="s">
        <v>246</v>
      </c>
      <c r="I47" s="31" t="s">
        <v>246</v>
      </c>
      <c r="J47" s="31" t="s">
        <v>246</v>
      </c>
      <c r="K47" t="s">
        <v>246</v>
      </c>
      <c r="L47" t="s">
        <v>247</v>
      </c>
    </row>
    <row r="48" spans="2:12" ht="25.5" x14ac:dyDescent="0.2">
      <c r="B48" t="s">
        <v>246</v>
      </c>
      <c r="C48" t="s">
        <v>246</v>
      </c>
      <c r="D48" t="s">
        <v>246</v>
      </c>
      <c r="E48" t="s">
        <v>246</v>
      </c>
      <c r="F48" t="s">
        <v>246</v>
      </c>
      <c r="G48" t="s">
        <v>246</v>
      </c>
      <c r="H48" t="s">
        <v>246</v>
      </c>
      <c r="I48" s="31" t="s">
        <v>246</v>
      </c>
      <c r="J48" s="31" t="s">
        <v>246</v>
      </c>
      <c r="K48" t="s">
        <v>246</v>
      </c>
      <c r="L48" t="s">
        <v>247</v>
      </c>
    </row>
    <row r="49" spans="2:12" ht="25.5" x14ac:dyDescent="0.2">
      <c r="B49" t="s">
        <v>246</v>
      </c>
      <c r="C49" t="s">
        <v>246</v>
      </c>
      <c r="D49" t="s">
        <v>246</v>
      </c>
      <c r="E49" t="s">
        <v>246</v>
      </c>
      <c r="F49" t="s">
        <v>246</v>
      </c>
      <c r="G49" t="s">
        <v>246</v>
      </c>
      <c r="H49" t="s">
        <v>246</v>
      </c>
      <c r="I49" s="31" t="s">
        <v>246</v>
      </c>
      <c r="J49" s="31" t="s">
        <v>246</v>
      </c>
      <c r="K49" t="s">
        <v>246</v>
      </c>
      <c r="L49" t="s">
        <v>247</v>
      </c>
    </row>
    <row r="50" spans="2:12" ht="25.5" x14ac:dyDescent="0.2">
      <c r="B50" t="s">
        <v>246</v>
      </c>
      <c r="C50" t="s">
        <v>246</v>
      </c>
      <c r="D50" t="s">
        <v>246</v>
      </c>
      <c r="E50" t="s">
        <v>246</v>
      </c>
      <c r="F50" t="s">
        <v>246</v>
      </c>
      <c r="G50" t="s">
        <v>246</v>
      </c>
      <c r="H50" t="s">
        <v>246</v>
      </c>
      <c r="I50" s="31" t="s">
        <v>246</v>
      </c>
      <c r="J50" s="31" t="s">
        <v>246</v>
      </c>
      <c r="K50" t="s">
        <v>246</v>
      </c>
      <c r="L50" t="s">
        <v>247</v>
      </c>
    </row>
    <row r="51" spans="2:12" ht="25.5" x14ac:dyDescent="0.2">
      <c r="B51" t="s">
        <v>246</v>
      </c>
      <c r="C51" t="s">
        <v>246</v>
      </c>
      <c r="D51" t="s">
        <v>246</v>
      </c>
      <c r="E51" t="s">
        <v>246</v>
      </c>
      <c r="F51" t="s">
        <v>246</v>
      </c>
      <c r="G51" t="s">
        <v>246</v>
      </c>
      <c r="H51" t="s">
        <v>246</v>
      </c>
      <c r="I51" s="31" t="s">
        <v>246</v>
      </c>
      <c r="J51" s="31" t="s">
        <v>246</v>
      </c>
      <c r="K51" t="s">
        <v>246</v>
      </c>
      <c r="L51" t="s">
        <v>247</v>
      </c>
    </row>
    <row r="52" spans="2:12" ht="25.5" x14ac:dyDescent="0.2">
      <c r="B52" t="s">
        <v>246</v>
      </c>
      <c r="C52" t="s">
        <v>246</v>
      </c>
      <c r="D52" t="s">
        <v>246</v>
      </c>
      <c r="E52" t="s">
        <v>246</v>
      </c>
      <c r="F52" t="s">
        <v>246</v>
      </c>
      <c r="G52" t="s">
        <v>246</v>
      </c>
      <c r="H52" t="s">
        <v>246</v>
      </c>
      <c r="I52" s="31" t="s">
        <v>246</v>
      </c>
      <c r="J52" s="31" t="s">
        <v>246</v>
      </c>
      <c r="K52" t="s">
        <v>246</v>
      </c>
      <c r="L52" t="s">
        <v>247</v>
      </c>
    </row>
    <row r="53" spans="2:12" ht="25.5" x14ac:dyDescent="0.2">
      <c r="B53" t="s">
        <v>246</v>
      </c>
      <c r="C53" t="s">
        <v>246</v>
      </c>
      <c r="D53" t="s">
        <v>246</v>
      </c>
      <c r="E53" t="s">
        <v>246</v>
      </c>
      <c r="F53" t="s">
        <v>246</v>
      </c>
      <c r="G53" t="s">
        <v>246</v>
      </c>
      <c r="H53" t="s">
        <v>246</v>
      </c>
      <c r="I53" s="31" t="s">
        <v>246</v>
      </c>
      <c r="J53" s="31" t="s">
        <v>246</v>
      </c>
      <c r="K53" t="s">
        <v>246</v>
      </c>
      <c r="L53" t="s">
        <v>247</v>
      </c>
    </row>
    <row r="54" spans="2:12" ht="25.5" x14ac:dyDescent="0.2">
      <c r="B54" t="s">
        <v>246</v>
      </c>
      <c r="C54" t="s">
        <v>246</v>
      </c>
      <c r="D54" t="s">
        <v>246</v>
      </c>
      <c r="E54" t="s">
        <v>246</v>
      </c>
      <c r="F54" t="s">
        <v>246</v>
      </c>
      <c r="G54" t="s">
        <v>246</v>
      </c>
      <c r="H54" t="s">
        <v>246</v>
      </c>
      <c r="I54" s="31" t="s">
        <v>246</v>
      </c>
      <c r="J54" s="31" t="s">
        <v>246</v>
      </c>
      <c r="K54" t="s">
        <v>246</v>
      </c>
      <c r="L54" t="s">
        <v>247</v>
      </c>
    </row>
    <row r="55" spans="2:12" ht="25.5" x14ac:dyDescent="0.2">
      <c r="B55" t="s">
        <v>246</v>
      </c>
      <c r="C55" t="s">
        <v>246</v>
      </c>
      <c r="D55" t="s">
        <v>246</v>
      </c>
      <c r="E55" t="s">
        <v>246</v>
      </c>
      <c r="F55" t="s">
        <v>246</v>
      </c>
      <c r="G55" t="s">
        <v>246</v>
      </c>
      <c r="H55" t="s">
        <v>246</v>
      </c>
      <c r="I55" s="31" t="s">
        <v>246</v>
      </c>
      <c r="J55" s="31" t="s">
        <v>246</v>
      </c>
      <c r="K55" t="s">
        <v>246</v>
      </c>
      <c r="L55" t="s">
        <v>247</v>
      </c>
    </row>
    <row r="56" spans="2:12" ht="25.5" x14ac:dyDescent="0.2">
      <c r="B56" t="s">
        <v>246</v>
      </c>
      <c r="C56" t="s">
        <v>246</v>
      </c>
      <c r="D56" t="s">
        <v>246</v>
      </c>
      <c r="E56" t="s">
        <v>246</v>
      </c>
      <c r="F56" t="s">
        <v>246</v>
      </c>
      <c r="G56" t="s">
        <v>246</v>
      </c>
      <c r="H56" t="s">
        <v>246</v>
      </c>
      <c r="I56" s="31" t="s">
        <v>246</v>
      </c>
      <c r="J56" s="31" t="s">
        <v>246</v>
      </c>
      <c r="K56" t="s">
        <v>246</v>
      </c>
      <c r="L56" t="s">
        <v>247</v>
      </c>
    </row>
    <row r="57" spans="2:12" ht="25.5" x14ac:dyDescent="0.2">
      <c r="B57" t="s">
        <v>246</v>
      </c>
      <c r="C57" t="s">
        <v>246</v>
      </c>
      <c r="D57" t="s">
        <v>246</v>
      </c>
      <c r="E57" t="s">
        <v>246</v>
      </c>
      <c r="F57" t="s">
        <v>246</v>
      </c>
      <c r="G57" t="s">
        <v>246</v>
      </c>
      <c r="H57" t="s">
        <v>246</v>
      </c>
      <c r="I57" s="31" t="s">
        <v>246</v>
      </c>
      <c r="J57" s="31" t="s">
        <v>246</v>
      </c>
      <c r="K57" t="s">
        <v>246</v>
      </c>
      <c r="L57" t="s">
        <v>247</v>
      </c>
    </row>
    <row r="58" spans="2:12" ht="25.5" x14ac:dyDescent="0.2">
      <c r="B58" t="s">
        <v>246</v>
      </c>
      <c r="C58" t="s">
        <v>246</v>
      </c>
      <c r="D58" t="s">
        <v>246</v>
      </c>
      <c r="E58" t="s">
        <v>246</v>
      </c>
      <c r="F58" t="s">
        <v>246</v>
      </c>
      <c r="G58" t="s">
        <v>246</v>
      </c>
      <c r="H58" t="s">
        <v>246</v>
      </c>
      <c r="I58" s="31" t="s">
        <v>246</v>
      </c>
      <c r="J58" s="31" t="s">
        <v>246</v>
      </c>
      <c r="K58" t="s">
        <v>246</v>
      </c>
      <c r="L58" t="s">
        <v>247</v>
      </c>
    </row>
    <row r="59" spans="2:12" ht="25.5" x14ac:dyDescent="0.2">
      <c r="B59" t="s">
        <v>246</v>
      </c>
      <c r="C59" t="s">
        <v>246</v>
      </c>
      <c r="D59" t="s">
        <v>246</v>
      </c>
      <c r="E59" t="s">
        <v>246</v>
      </c>
      <c r="F59" t="s">
        <v>246</v>
      </c>
      <c r="G59" t="s">
        <v>246</v>
      </c>
      <c r="H59" t="s">
        <v>246</v>
      </c>
      <c r="I59" s="31" t="s">
        <v>246</v>
      </c>
      <c r="J59" s="31" t="s">
        <v>246</v>
      </c>
      <c r="K59" t="s">
        <v>246</v>
      </c>
      <c r="L59" t="s">
        <v>247</v>
      </c>
    </row>
    <row r="60" spans="2:12" ht="25.5" x14ac:dyDescent="0.2">
      <c r="B60" t="s">
        <v>246</v>
      </c>
      <c r="C60" t="s">
        <v>246</v>
      </c>
      <c r="D60" t="s">
        <v>246</v>
      </c>
      <c r="E60" t="s">
        <v>246</v>
      </c>
      <c r="F60" t="s">
        <v>246</v>
      </c>
      <c r="G60" t="s">
        <v>246</v>
      </c>
      <c r="H60" t="s">
        <v>246</v>
      </c>
      <c r="I60" s="31" t="s">
        <v>246</v>
      </c>
      <c r="J60" s="31" t="s">
        <v>246</v>
      </c>
      <c r="K60" t="s">
        <v>246</v>
      </c>
      <c r="L60" t="s">
        <v>247</v>
      </c>
    </row>
    <row r="61" spans="2:12" ht="25.5" x14ac:dyDescent="0.2">
      <c r="B61" t="s">
        <v>246</v>
      </c>
      <c r="C61" t="s">
        <v>246</v>
      </c>
      <c r="D61" t="s">
        <v>246</v>
      </c>
      <c r="E61" t="s">
        <v>246</v>
      </c>
      <c r="F61" t="s">
        <v>246</v>
      </c>
      <c r="G61" t="s">
        <v>246</v>
      </c>
      <c r="H61" t="s">
        <v>246</v>
      </c>
      <c r="I61" s="31" t="s">
        <v>246</v>
      </c>
      <c r="J61" s="31" t="s">
        <v>246</v>
      </c>
      <c r="K61" t="s">
        <v>246</v>
      </c>
      <c r="L61" t="s">
        <v>247</v>
      </c>
    </row>
    <row r="62" spans="2:12" ht="25.5" x14ac:dyDescent="0.2">
      <c r="B62" t="s">
        <v>246</v>
      </c>
      <c r="C62" t="s">
        <v>246</v>
      </c>
      <c r="D62" t="s">
        <v>246</v>
      </c>
      <c r="E62" t="s">
        <v>246</v>
      </c>
      <c r="F62" t="s">
        <v>246</v>
      </c>
      <c r="G62" t="s">
        <v>246</v>
      </c>
      <c r="H62" t="s">
        <v>246</v>
      </c>
      <c r="I62" s="31" t="s">
        <v>246</v>
      </c>
      <c r="J62" s="31" t="s">
        <v>246</v>
      </c>
      <c r="K62" t="s">
        <v>246</v>
      </c>
      <c r="L62" t="s">
        <v>247</v>
      </c>
    </row>
    <row r="63" spans="2:12" ht="25.5" x14ac:dyDescent="0.2">
      <c r="B63" t="s">
        <v>246</v>
      </c>
      <c r="C63" t="s">
        <v>246</v>
      </c>
      <c r="D63" t="s">
        <v>246</v>
      </c>
      <c r="E63" t="s">
        <v>246</v>
      </c>
      <c r="F63" t="s">
        <v>246</v>
      </c>
      <c r="G63" t="s">
        <v>246</v>
      </c>
      <c r="H63" t="s">
        <v>246</v>
      </c>
      <c r="I63" s="31" t="s">
        <v>246</v>
      </c>
      <c r="J63" s="31" t="s">
        <v>246</v>
      </c>
      <c r="K63" t="s">
        <v>246</v>
      </c>
      <c r="L63" t="s">
        <v>247</v>
      </c>
    </row>
    <row r="64" spans="2:12" ht="25.5" x14ac:dyDescent="0.2">
      <c r="B64" t="s">
        <v>246</v>
      </c>
      <c r="C64" t="s">
        <v>246</v>
      </c>
      <c r="D64" t="s">
        <v>246</v>
      </c>
      <c r="E64" t="s">
        <v>246</v>
      </c>
      <c r="F64" t="s">
        <v>246</v>
      </c>
      <c r="G64" t="s">
        <v>246</v>
      </c>
      <c r="H64" t="s">
        <v>246</v>
      </c>
      <c r="I64" s="31" t="s">
        <v>246</v>
      </c>
      <c r="J64" s="31" t="s">
        <v>246</v>
      </c>
      <c r="K64" t="s">
        <v>246</v>
      </c>
      <c r="L64" t="s">
        <v>247</v>
      </c>
    </row>
    <row r="65" spans="2:12" ht="25.5" x14ac:dyDescent="0.2">
      <c r="B65" t="s">
        <v>246</v>
      </c>
      <c r="C65" t="s">
        <v>246</v>
      </c>
      <c r="D65" t="s">
        <v>246</v>
      </c>
      <c r="E65" t="s">
        <v>246</v>
      </c>
      <c r="F65" t="s">
        <v>246</v>
      </c>
      <c r="G65" t="s">
        <v>246</v>
      </c>
      <c r="H65" t="s">
        <v>246</v>
      </c>
      <c r="I65" s="31" t="s">
        <v>246</v>
      </c>
      <c r="J65" s="31" t="s">
        <v>246</v>
      </c>
      <c r="K65" t="s">
        <v>246</v>
      </c>
      <c r="L65" t="s">
        <v>247</v>
      </c>
    </row>
    <row r="66" spans="2:12" ht="25.5" x14ac:dyDescent="0.2">
      <c r="B66" t="s">
        <v>246</v>
      </c>
      <c r="C66" t="s">
        <v>246</v>
      </c>
      <c r="D66" t="s">
        <v>246</v>
      </c>
      <c r="E66" t="s">
        <v>246</v>
      </c>
      <c r="F66" t="s">
        <v>246</v>
      </c>
      <c r="G66" t="s">
        <v>246</v>
      </c>
      <c r="H66" t="s">
        <v>246</v>
      </c>
      <c r="I66" s="31" t="s">
        <v>246</v>
      </c>
      <c r="J66" s="31" t="s">
        <v>246</v>
      </c>
      <c r="K66" t="s">
        <v>246</v>
      </c>
      <c r="L66" t="s">
        <v>247</v>
      </c>
    </row>
    <row r="67" spans="2:12" ht="25.5" x14ac:dyDescent="0.2">
      <c r="B67" t="s">
        <v>246</v>
      </c>
      <c r="C67" t="s">
        <v>246</v>
      </c>
      <c r="D67" t="s">
        <v>246</v>
      </c>
      <c r="E67" t="s">
        <v>246</v>
      </c>
      <c r="F67" t="s">
        <v>246</v>
      </c>
      <c r="G67" t="s">
        <v>246</v>
      </c>
      <c r="H67" t="s">
        <v>246</v>
      </c>
      <c r="I67" s="31" t="s">
        <v>246</v>
      </c>
      <c r="J67" s="31" t="s">
        <v>246</v>
      </c>
      <c r="K67" t="s">
        <v>246</v>
      </c>
      <c r="L67" t="s">
        <v>247</v>
      </c>
    </row>
    <row r="68" spans="2:12" ht="25.5" x14ac:dyDescent="0.2">
      <c r="B68" t="s">
        <v>246</v>
      </c>
      <c r="C68" t="s">
        <v>246</v>
      </c>
      <c r="D68" t="s">
        <v>246</v>
      </c>
      <c r="E68" t="s">
        <v>246</v>
      </c>
      <c r="F68" t="s">
        <v>246</v>
      </c>
      <c r="G68" t="s">
        <v>246</v>
      </c>
      <c r="H68" t="s">
        <v>246</v>
      </c>
      <c r="I68" s="31" t="s">
        <v>246</v>
      </c>
      <c r="J68" s="31" t="s">
        <v>246</v>
      </c>
      <c r="K68" t="s">
        <v>246</v>
      </c>
      <c r="L68" t="s">
        <v>247</v>
      </c>
    </row>
    <row r="69" spans="2:12" ht="25.5" x14ac:dyDescent="0.2">
      <c r="B69" t="s">
        <v>246</v>
      </c>
      <c r="C69" t="s">
        <v>246</v>
      </c>
      <c r="D69" t="s">
        <v>246</v>
      </c>
      <c r="E69" t="s">
        <v>246</v>
      </c>
      <c r="F69" t="s">
        <v>246</v>
      </c>
      <c r="G69" t="s">
        <v>246</v>
      </c>
      <c r="H69" t="s">
        <v>246</v>
      </c>
      <c r="I69" s="31" t="s">
        <v>246</v>
      </c>
      <c r="J69" s="31" t="s">
        <v>246</v>
      </c>
      <c r="K69" t="s">
        <v>246</v>
      </c>
      <c r="L69" t="s">
        <v>247</v>
      </c>
    </row>
    <row r="70" spans="2:12" ht="25.5" x14ac:dyDescent="0.2">
      <c r="B70" t="s">
        <v>246</v>
      </c>
      <c r="C70" t="s">
        <v>246</v>
      </c>
      <c r="D70" t="s">
        <v>246</v>
      </c>
      <c r="E70" t="s">
        <v>246</v>
      </c>
      <c r="F70" t="s">
        <v>246</v>
      </c>
      <c r="G70" t="s">
        <v>246</v>
      </c>
      <c r="H70" t="s">
        <v>246</v>
      </c>
      <c r="I70" s="31" t="s">
        <v>246</v>
      </c>
      <c r="J70" s="31" t="s">
        <v>246</v>
      </c>
      <c r="K70" t="s">
        <v>246</v>
      </c>
      <c r="L70" t="s">
        <v>247</v>
      </c>
    </row>
    <row r="71" spans="2:12" ht="25.5" x14ac:dyDescent="0.2">
      <c r="B71" t="s">
        <v>246</v>
      </c>
      <c r="C71" t="s">
        <v>246</v>
      </c>
      <c r="D71" t="s">
        <v>246</v>
      </c>
      <c r="E71" t="s">
        <v>246</v>
      </c>
      <c r="F71" t="s">
        <v>246</v>
      </c>
      <c r="G71" t="s">
        <v>246</v>
      </c>
      <c r="H71" t="s">
        <v>246</v>
      </c>
      <c r="I71" s="31" t="s">
        <v>246</v>
      </c>
      <c r="J71" s="31" t="s">
        <v>246</v>
      </c>
      <c r="K71" t="s">
        <v>246</v>
      </c>
      <c r="L71" t="s">
        <v>247</v>
      </c>
    </row>
    <row r="72" spans="2:12" ht="25.5" x14ac:dyDescent="0.2">
      <c r="B72" t="s">
        <v>246</v>
      </c>
      <c r="C72" t="s">
        <v>246</v>
      </c>
      <c r="D72" t="s">
        <v>246</v>
      </c>
      <c r="E72" t="s">
        <v>246</v>
      </c>
      <c r="F72" t="s">
        <v>246</v>
      </c>
      <c r="G72" t="s">
        <v>246</v>
      </c>
      <c r="H72" t="s">
        <v>246</v>
      </c>
      <c r="I72" s="31" t="s">
        <v>246</v>
      </c>
      <c r="J72" s="31" t="s">
        <v>246</v>
      </c>
      <c r="K72" t="s">
        <v>246</v>
      </c>
      <c r="L72" t="s">
        <v>247</v>
      </c>
    </row>
    <row r="73" spans="2:12" ht="25.5" x14ac:dyDescent="0.2">
      <c r="B73" t="s">
        <v>246</v>
      </c>
      <c r="C73" t="s">
        <v>246</v>
      </c>
      <c r="D73" t="s">
        <v>246</v>
      </c>
      <c r="E73" t="s">
        <v>246</v>
      </c>
      <c r="F73" t="s">
        <v>246</v>
      </c>
      <c r="G73" t="s">
        <v>246</v>
      </c>
      <c r="H73" t="s">
        <v>246</v>
      </c>
      <c r="I73" s="31" t="s">
        <v>246</v>
      </c>
      <c r="J73" s="31" t="s">
        <v>246</v>
      </c>
      <c r="K73" t="s">
        <v>246</v>
      </c>
      <c r="L73" t="s">
        <v>247</v>
      </c>
    </row>
    <row r="74" spans="2:12" ht="25.5" x14ac:dyDescent="0.2">
      <c r="B74" t="s">
        <v>246</v>
      </c>
      <c r="C74" t="s">
        <v>246</v>
      </c>
      <c r="D74" t="s">
        <v>246</v>
      </c>
      <c r="E74" t="s">
        <v>246</v>
      </c>
      <c r="F74" t="s">
        <v>246</v>
      </c>
      <c r="G74" t="s">
        <v>246</v>
      </c>
      <c r="H74" t="s">
        <v>246</v>
      </c>
      <c r="I74" s="31" t="s">
        <v>246</v>
      </c>
      <c r="J74" s="31" t="s">
        <v>246</v>
      </c>
      <c r="K74" t="s">
        <v>246</v>
      </c>
      <c r="L74" t="s">
        <v>247</v>
      </c>
    </row>
    <row r="75" spans="2:12" ht="25.5" x14ac:dyDescent="0.2">
      <c r="B75" t="s">
        <v>246</v>
      </c>
      <c r="C75" t="s">
        <v>246</v>
      </c>
      <c r="D75" t="s">
        <v>246</v>
      </c>
      <c r="E75" t="s">
        <v>246</v>
      </c>
      <c r="F75" t="s">
        <v>246</v>
      </c>
      <c r="G75" t="s">
        <v>246</v>
      </c>
      <c r="H75" t="s">
        <v>246</v>
      </c>
      <c r="I75" s="31" t="s">
        <v>246</v>
      </c>
      <c r="J75" s="31" t="s">
        <v>246</v>
      </c>
      <c r="K75" t="s">
        <v>246</v>
      </c>
      <c r="L75" t="s">
        <v>247</v>
      </c>
    </row>
    <row r="76" spans="2:12" ht="25.5" x14ac:dyDescent="0.2">
      <c r="B76" t="s">
        <v>246</v>
      </c>
      <c r="C76" t="s">
        <v>246</v>
      </c>
      <c r="D76" t="s">
        <v>246</v>
      </c>
      <c r="E76" t="s">
        <v>246</v>
      </c>
      <c r="F76" t="s">
        <v>246</v>
      </c>
      <c r="G76" t="s">
        <v>246</v>
      </c>
      <c r="H76" t="s">
        <v>246</v>
      </c>
      <c r="I76" s="31" t="s">
        <v>246</v>
      </c>
      <c r="J76" s="31" t="s">
        <v>246</v>
      </c>
      <c r="K76" t="s">
        <v>246</v>
      </c>
      <c r="L76" t="s">
        <v>247</v>
      </c>
    </row>
    <row r="77" spans="2:12" ht="25.5" x14ac:dyDescent="0.2">
      <c r="B77" t="s">
        <v>246</v>
      </c>
      <c r="C77" t="s">
        <v>246</v>
      </c>
      <c r="D77" t="s">
        <v>246</v>
      </c>
      <c r="E77" t="s">
        <v>246</v>
      </c>
      <c r="F77" t="s">
        <v>246</v>
      </c>
      <c r="G77" t="s">
        <v>246</v>
      </c>
      <c r="H77" t="s">
        <v>246</v>
      </c>
      <c r="I77" s="31" t="s">
        <v>246</v>
      </c>
      <c r="J77" s="31" t="s">
        <v>246</v>
      </c>
      <c r="K77" t="s">
        <v>246</v>
      </c>
      <c r="L77" t="s">
        <v>247</v>
      </c>
    </row>
    <row r="78" spans="2:12" ht="25.5" x14ac:dyDescent="0.2">
      <c r="B78" t="s">
        <v>246</v>
      </c>
      <c r="C78" t="s">
        <v>246</v>
      </c>
      <c r="D78" t="s">
        <v>246</v>
      </c>
      <c r="E78" t="s">
        <v>246</v>
      </c>
      <c r="F78" t="s">
        <v>246</v>
      </c>
      <c r="G78" t="s">
        <v>246</v>
      </c>
      <c r="H78" t="s">
        <v>246</v>
      </c>
      <c r="I78" s="31" t="s">
        <v>246</v>
      </c>
      <c r="J78" s="31" t="s">
        <v>246</v>
      </c>
      <c r="K78" t="s">
        <v>246</v>
      </c>
      <c r="L78" t="s">
        <v>247</v>
      </c>
    </row>
    <row r="79" spans="2:12" ht="25.5" x14ac:dyDescent="0.2">
      <c r="B79" t="s">
        <v>246</v>
      </c>
      <c r="C79" t="s">
        <v>246</v>
      </c>
      <c r="D79" t="s">
        <v>246</v>
      </c>
      <c r="E79" t="s">
        <v>246</v>
      </c>
      <c r="F79" t="s">
        <v>246</v>
      </c>
      <c r="G79" t="s">
        <v>246</v>
      </c>
      <c r="H79" t="s">
        <v>246</v>
      </c>
      <c r="I79" s="31" t="s">
        <v>246</v>
      </c>
      <c r="J79" s="31" t="s">
        <v>246</v>
      </c>
      <c r="K79" t="s">
        <v>246</v>
      </c>
      <c r="L79" t="s">
        <v>247</v>
      </c>
    </row>
    <row r="80" spans="2:12" ht="25.5" x14ac:dyDescent="0.2">
      <c r="B80" t="s">
        <v>246</v>
      </c>
      <c r="C80" t="s">
        <v>246</v>
      </c>
      <c r="D80" t="s">
        <v>246</v>
      </c>
      <c r="E80" t="s">
        <v>246</v>
      </c>
      <c r="F80" t="s">
        <v>246</v>
      </c>
      <c r="G80" t="s">
        <v>246</v>
      </c>
      <c r="H80" t="s">
        <v>246</v>
      </c>
      <c r="I80" s="31" t="s">
        <v>246</v>
      </c>
      <c r="J80" s="31" t="s">
        <v>246</v>
      </c>
      <c r="K80" t="s">
        <v>246</v>
      </c>
      <c r="L80" t="s">
        <v>247</v>
      </c>
    </row>
    <row r="81" spans="2:12" ht="25.5" x14ac:dyDescent="0.2">
      <c r="B81" t="s">
        <v>246</v>
      </c>
      <c r="C81" t="s">
        <v>246</v>
      </c>
      <c r="D81" t="s">
        <v>246</v>
      </c>
      <c r="E81" t="s">
        <v>246</v>
      </c>
      <c r="F81" t="s">
        <v>246</v>
      </c>
      <c r="G81" t="s">
        <v>246</v>
      </c>
      <c r="H81" t="s">
        <v>246</v>
      </c>
      <c r="I81" s="31" t="s">
        <v>246</v>
      </c>
      <c r="J81" s="31" t="s">
        <v>246</v>
      </c>
      <c r="K81" t="s">
        <v>246</v>
      </c>
      <c r="L81" t="s">
        <v>247</v>
      </c>
    </row>
    <row r="82" spans="2:12" ht="25.5" x14ac:dyDescent="0.2">
      <c r="B82" t="s">
        <v>246</v>
      </c>
      <c r="C82" t="s">
        <v>246</v>
      </c>
      <c r="D82" t="s">
        <v>246</v>
      </c>
      <c r="E82" t="s">
        <v>246</v>
      </c>
      <c r="F82" t="s">
        <v>246</v>
      </c>
      <c r="G82" t="s">
        <v>246</v>
      </c>
      <c r="H82" t="s">
        <v>246</v>
      </c>
      <c r="I82" s="31" t="s">
        <v>246</v>
      </c>
      <c r="J82" s="31" t="s">
        <v>246</v>
      </c>
      <c r="K82" t="s">
        <v>246</v>
      </c>
      <c r="L82" t="s">
        <v>247</v>
      </c>
    </row>
    <row r="83" spans="2:12" ht="25.5" x14ac:dyDescent="0.2">
      <c r="B83" t="s">
        <v>246</v>
      </c>
      <c r="C83" t="s">
        <v>246</v>
      </c>
      <c r="D83" t="s">
        <v>246</v>
      </c>
      <c r="E83" t="s">
        <v>246</v>
      </c>
      <c r="F83" t="s">
        <v>246</v>
      </c>
      <c r="G83" t="s">
        <v>246</v>
      </c>
      <c r="H83" t="s">
        <v>246</v>
      </c>
      <c r="I83" s="31" t="s">
        <v>246</v>
      </c>
      <c r="J83" s="31" t="s">
        <v>246</v>
      </c>
      <c r="K83" t="s">
        <v>246</v>
      </c>
      <c r="L83" t="s">
        <v>247</v>
      </c>
    </row>
    <row r="84" spans="2:12" ht="25.5" x14ac:dyDescent="0.2">
      <c r="B84" t="s">
        <v>246</v>
      </c>
      <c r="C84" t="s">
        <v>246</v>
      </c>
      <c r="D84" t="s">
        <v>246</v>
      </c>
      <c r="E84" t="s">
        <v>246</v>
      </c>
      <c r="F84" t="s">
        <v>246</v>
      </c>
      <c r="G84" t="s">
        <v>246</v>
      </c>
      <c r="H84" t="s">
        <v>246</v>
      </c>
      <c r="I84" s="31" t="s">
        <v>246</v>
      </c>
      <c r="J84" s="31" t="s">
        <v>246</v>
      </c>
      <c r="K84" t="s">
        <v>246</v>
      </c>
      <c r="L84" t="s">
        <v>247</v>
      </c>
    </row>
    <row r="85" spans="2:12" ht="25.5" x14ac:dyDescent="0.2">
      <c r="B85" t="s">
        <v>246</v>
      </c>
      <c r="C85" t="s">
        <v>246</v>
      </c>
      <c r="D85" t="s">
        <v>246</v>
      </c>
      <c r="E85" t="s">
        <v>246</v>
      </c>
      <c r="F85" t="s">
        <v>246</v>
      </c>
      <c r="G85" t="s">
        <v>246</v>
      </c>
      <c r="H85" t="s">
        <v>246</v>
      </c>
      <c r="I85" s="31" t="s">
        <v>246</v>
      </c>
      <c r="J85" s="31" t="s">
        <v>246</v>
      </c>
      <c r="K85" t="s">
        <v>246</v>
      </c>
      <c r="L85" t="s">
        <v>247</v>
      </c>
    </row>
    <row r="86" spans="2:12" ht="25.5" x14ac:dyDescent="0.2">
      <c r="B86" t="s">
        <v>246</v>
      </c>
      <c r="C86" t="s">
        <v>246</v>
      </c>
      <c r="D86" t="s">
        <v>246</v>
      </c>
      <c r="E86" t="s">
        <v>246</v>
      </c>
      <c r="F86" t="s">
        <v>246</v>
      </c>
      <c r="G86" t="s">
        <v>246</v>
      </c>
      <c r="H86" t="s">
        <v>246</v>
      </c>
      <c r="I86" s="31" t="s">
        <v>246</v>
      </c>
      <c r="J86" s="31" t="s">
        <v>246</v>
      </c>
      <c r="K86" t="s">
        <v>246</v>
      </c>
      <c r="L86" t="s">
        <v>247</v>
      </c>
    </row>
    <row r="87" spans="2:12" ht="25.5" x14ac:dyDescent="0.2">
      <c r="B87" t="s">
        <v>246</v>
      </c>
      <c r="C87" t="s">
        <v>246</v>
      </c>
      <c r="D87" t="s">
        <v>246</v>
      </c>
      <c r="E87" t="s">
        <v>246</v>
      </c>
      <c r="F87" t="s">
        <v>246</v>
      </c>
      <c r="G87" t="s">
        <v>246</v>
      </c>
      <c r="H87" t="s">
        <v>246</v>
      </c>
      <c r="I87" s="31" t="s">
        <v>246</v>
      </c>
      <c r="J87" s="31" t="s">
        <v>246</v>
      </c>
      <c r="K87" t="s">
        <v>246</v>
      </c>
      <c r="L87" t="s">
        <v>247</v>
      </c>
    </row>
    <row r="88" spans="2:12" ht="25.5" x14ac:dyDescent="0.2">
      <c r="B88" t="s">
        <v>246</v>
      </c>
      <c r="C88" t="s">
        <v>246</v>
      </c>
      <c r="D88" t="s">
        <v>246</v>
      </c>
      <c r="E88" t="s">
        <v>246</v>
      </c>
      <c r="F88" t="s">
        <v>246</v>
      </c>
      <c r="G88" t="s">
        <v>246</v>
      </c>
      <c r="H88" t="s">
        <v>246</v>
      </c>
      <c r="I88" s="31" t="s">
        <v>246</v>
      </c>
      <c r="J88" s="31" t="s">
        <v>246</v>
      </c>
      <c r="K88" t="s">
        <v>246</v>
      </c>
      <c r="L88" t="s">
        <v>247</v>
      </c>
    </row>
    <row r="89" spans="2:12" ht="25.5" x14ac:dyDescent="0.2">
      <c r="B89" t="s">
        <v>246</v>
      </c>
      <c r="C89" t="s">
        <v>246</v>
      </c>
      <c r="D89" t="s">
        <v>246</v>
      </c>
      <c r="E89" t="s">
        <v>246</v>
      </c>
      <c r="F89" t="s">
        <v>246</v>
      </c>
      <c r="G89" t="s">
        <v>246</v>
      </c>
      <c r="H89" t="s">
        <v>246</v>
      </c>
      <c r="I89" s="31" t="s">
        <v>246</v>
      </c>
      <c r="J89" s="31" t="s">
        <v>246</v>
      </c>
      <c r="K89" t="s">
        <v>246</v>
      </c>
      <c r="L89" t="s">
        <v>247</v>
      </c>
    </row>
    <row r="90" spans="2:12" ht="25.5" x14ac:dyDescent="0.2">
      <c r="B90" t="s">
        <v>246</v>
      </c>
      <c r="C90" t="s">
        <v>246</v>
      </c>
      <c r="D90" t="s">
        <v>246</v>
      </c>
      <c r="E90" t="s">
        <v>246</v>
      </c>
      <c r="F90" t="s">
        <v>246</v>
      </c>
      <c r="G90" t="s">
        <v>246</v>
      </c>
      <c r="H90" t="s">
        <v>246</v>
      </c>
      <c r="I90" s="31" t="s">
        <v>246</v>
      </c>
      <c r="J90" s="31" t="s">
        <v>246</v>
      </c>
      <c r="K90" t="s">
        <v>246</v>
      </c>
      <c r="L90" t="s">
        <v>247</v>
      </c>
    </row>
    <row r="91" spans="2:12" ht="25.5" x14ac:dyDescent="0.2">
      <c r="B91" t="s">
        <v>246</v>
      </c>
      <c r="C91" t="s">
        <v>246</v>
      </c>
      <c r="D91" t="s">
        <v>246</v>
      </c>
      <c r="E91" t="s">
        <v>246</v>
      </c>
      <c r="F91" t="s">
        <v>246</v>
      </c>
      <c r="G91" t="s">
        <v>246</v>
      </c>
      <c r="H91" t="s">
        <v>246</v>
      </c>
      <c r="I91" s="31" t="s">
        <v>246</v>
      </c>
      <c r="J91" s="31" t="s">
        <v>246</v>
      </c>
      <c r="K91" t="s">
        <v>246</v>
      </c>
      <c r="L91" t="s">
        <v>247</v>
      </c>
    </row>
    <row r="92" spans="2:12" ht="25.5" x14ac:dyDescent="0.2">
      <c r="B92" t="s">
        <v>246</v>
      </c>
      <c r="C92" t="s">
        <v>246</v>
      </c>
      <c r="D92" t="s">
        <v>246</v>
      </c>
      <c r="E92" t="s">
        <v>246</v>
      </c>
      <c r="F92" t="s">
        <v>246</v>
      </c>
      <c r="G92" t="s">
        <v>246</v>
      </c>
      <c r="H92" t="s">
        <v>246</v>
      </c>
      <c r="I92" s="31" t="s">
        <v>246</v>
      </c>
      <c r="J92" s="31" t="s">
        <v>246</v>
      </c>
      <c r="K92" t="s">
        <v>246</v>
      </c>
      <c r="L92" t="s">
        <v>247</v>
      </c>
    </row>
    <row r="93" spans="2:12" ht="25.5" x14ac:dyDescent="0.2">
      <c r="B93" t="s">
        <v>246</v>
      </c>
      <c r="C93" t="s">
        <v>246</v>
      </c>
      <c r="D93" t="s">
        <v>246</v>
      </c>
      <c r="E93" t="s">
        <v>246</v>
      </c>
      <c r="F93" t="s">
        <v>246</v>
      </c>
      <c r="G93" t="s">
        <v>246</v>
      </c>
      <c r="H93" t="s">
        <v>246</v>
      </c>
      <c r="I93" s="31" t="s">
        <v>246</v>
      </c>
      <c r="J93" s="31" t="s">
        <v>246</v>
      </c>
      <c r="K93" t="s">
        <v>246</v>
      </c>
      <c r="L93" t="s">
        <v>247</v>
      </c>
    </row>
    <row r="94" spans="2:12" ht="25.5" x14ac:dyDescent="0.2">
      <c r="B94" t="s">
        <v>246</v>
      </c>
      <c r="C94" t="s">
        <v>246</v>
      </c>
      <c r="D94" t="s">
        <v>246</v>
      </c>
      <c r="E94" t="s">
        <v>246</v>
      </c>
      <c r="F94" t="s">
        <v>246</v>
      </c>
      <c r="G94" t="s">
        <v>246</v>
      </c>
      <c r="H94" t="s">
        <v>246</v>
      </c>
      <c r="I94" s="31" t="s">
        <v>246</v>
      </c>
      <c r="J94" s="31" t="s">
        <v>246</v>
      </c>
      <c r="K94" t="s">
        <v>246</v>
      </c>
      <c r="L94" t="s">
        <v>247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heetViews>
  <sheetFormatPr defaultColWidth="17.140625" defaultRowHeight="12.75" customHeight="1" x14ac:dyDescent="0.2"/>
  <cols>
    <col min="1" max="1" width="38.7109375" customWidth="1"/>
    <col min="2" max="2" width="30.85546875" customWidth="1"/>
    <col min="3" max="3" width="26.7109375" customWidth="1"/>
    <col min="4" max="4" width="21" customWidth="1"/>
    <col min="5" max="5" width="10.140625" customWidth="1"/>
    <col min="6" max="6" width="65.42578125" customWidth="1"/>
    <col min="7" max="7" width="35.85546875" customWidth="1"/>
  </cols>
  <sheetData>
    <row r="1" spans="1:7" ht="12.75" customHeight="1" x14ac:dyDescent="0.2">
      <c r="A1" t="s">
        <v>220</v>
      </c>
      <c r="B1" t="s">
        <v>221</v>
      </c>
      <c r="C1" t="s">
        <v>222</v>
      </c>
      <c r="D1" t="s">
        <v>223</v>
      </c>
      <c r="E1" t="s">
        <v>224</v>
      </c>
      <c r="F1" t="s">
        <v>225</v>
      </c>
      <c r="G1" t="s">
        <v>226</v>
      </c>
    </row>
    <row r="2" spans="1:7" ht="12.75" customHeight="1" x14ac:dyDescent="0.2">
      <c r="A2" t="s">
        <v>238</v>
      </c>
      <c r="B2" t="s">
        <v>227</v>
      </c>
      <c r="C2" s="3" t="s">
        <v>228</v>
      </c>
      <c r="D2" s="15" t="s">
        <v>89</v>
      </c>
      <c r="E2">
        <v>67</v>
      </c>
      <c r="G2" s="3" t="s">
        <v>229</v>
      </c>
    </row>
    <row r="3" spans="1:7" ht="12.75" customHeight="1" x14ac:dyDescent="0.2">
      <c r="A3" t="s">
        <v>240</v>
      </c>
      <c r="B3" t="s">
        <v>230</v>
      </c>
      <c r="C3" s="3" t="s">
        <v>228</v>
      </c>
      <c r="D3" s="15" t="s">
        <v>94</v>
      </c>
      <c r="E3">
        <v>91</v>
      </c>
      <c r="F3" t="s">
        <v>231</v>
      </c>
      <c r="G3" s="3" t="s">
        <v>229</v>
      </c>
    </row>
    <row r="4" spans="1:7" ht="12.75" customHeight="1" x14ac:dyDescent="0.2">
      <c r="A4" t="s">
        <v>241</v>
      </c>
      <c r="B4" t="s">
        <v>232</v>
      </c>
      <c r="C4" s="3" t="s">
        <v>228</v>
      </c>
      <c r="D4" s="15" t="s">
        <v>98</v>
      </c>
      <c r="E4">
        <v>91</v>
      </c>
      <c r="F4" t="s">
        <v>233</v>
      </c>
      <c r="G4" s="3" t="s">
        <v>229</v>
      </c>
    </row>
    <row r="5" spans="1:7" ht="12.75" customHeight="1" x14ac:dyDescent="0.2">
      <c r="A5" t="s">
        <v>242</v>
      </c>
      <c r="B5" t="s">
        <v>234</v>
      </c>
      <c r="C5" s="3" t="s">
        <v>228</v>
      </c>
      <c r="D5" s="15" t="s">
        <v>102</v>
      </c>
      <c r="E5">
        <v>88</v>
      </c>
      <c r="F5" t="s">
        <v>235</v>
      </c>
      <c r="G5" s="3" t="s">
        <v>229</v>
      </c>
    </row>
    <row r="6" spans="1:7" ht="12.75" customHeight="1" x14ac:dyDescent="0.2">
      <c r="A6" t="s">
        <v>243</v>
      </c>
      <c r="B6" t="s">
        <v>234</v>
      </c>
      <c r="C6" s="3" t="s">
        <v>228</v>
      </c>
      <c r="D6" s="15" t="s">
        <v>102</v>
      </c>
      <c r="E6">
        <v>88</v>
      </c>
      <c r="F6" t="s">
        <v>235</v>
      </c>
      <c r="G6" s="3" t="s">
        <v>229</v>
      </c>
    </row>
    <row r="7" spans="1:7" ht="12.75" customHeight="1" x14ac:dyDescent="0.2">
      <c r="A7" t="s">
        <v>244</v>
      </c>
      <c r="B7" t="s">
        <v>232</v>
      </c>
      <c r="C7" s="3" t="s">
        <v>228</v>
      </c>
      <c r="D7" s="15" t="s">
        <v>98</v>
      </c>
      <c r="E7">
        <v>91</v>
      </c>
      <c r="F7" t="s">
        <v>233</v>
      </c>
      <c r="G7" s="3" t="s">
        <v>229</v>
      </c>
    </row>
    <row r="8" spans="1:7" ht="12.75" customHeight="1" x14ac:dyDescent="0.2">
      <c r="A8" t="s">
        <v>245</v>
      </c>
      <c r="B8" t="s">
        <v>227</v>
      </c>
      <c r="C8" s="3" t="s">
        <v>228</v>
      </c>
      <c r="D8" s="15" t="s">
        <v>89</v>
      </c>
      <c r="E8">
        <v>67</v>
      </c>
      <c r="G8" s="3" t="s">
        <v>229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7.140625" defaultRowHeight="12.75" customHeight="1" x14ac:dyDescent="0.2"/>
  <sheetData>
    <row r="1" spans="1:1" ht="12.75" customHeight="1" x14ac:dyDescent="0.2">
      <c r="A1" t="s">
        <v>236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7.140625" defaultRowHeight="12.75" customHeight="1" x14ac:dyDescent="0.2"/>
  <sheetData>
    <row r="1" spans="1:1" ht="12.75" customHeight="1" x14ac:dyDescent="0.2">
      <c r="A1" t="s">
        <v>237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Keyword Matrix</vt:lpstr>
      <vt:lpstr>Content Audit</vt:lpstr>
      <vt:lpstr>Content Gaps</vt:lpstr>
      <vt:lpstr>Keyword Research</vt:lpstr>
      <vt:lpstr>Prune</vt:lpstr>
      <vt:lpstr>Copyscape</vt:lpstr>
      <vt:lpstr>GWT Top Queries</vt:lpstr>
      <vt:lpstr>GWT Top Pages</vt:lpstr>
      <vt:lpstr>AuditSamples</vt:lpstr>
      <vt:lpstr>KWRSamples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krukova</dc:creator>
  <cp:lastModifiedBy>krukova</cp:lastModifiedBy>
  <dcterms:created xsi:type="dcterms:W3CDTF">2014-12-16T09:07:25Z</dcterms:created>
  <dcterms:modified xsi:type="dcterms:W3CDTF">2014-12-16T09:07:26Z</dcterms:modified>
</cp:coreProperties>
</file>